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NAAC Criteria 3.1\Final Excel Files\"/>
    </mc:Choice>
  </mc:AlternateContent>
  <bookViews>
    <workbookView xWindow="0" yWindow="0" windowWidth="20490" windowHeight="7155"/>
  </bookViews>
  <sheets>
    <sheet name="Sheet1" sheetId="1" r:id="rId1"/>
    <sheet name="Sheet2" sheetId="2" r:id="rId2"/>
    <sheet name="Sheet3" sheetId="3" r:id="rId3"/>
  </sheets>
  <calcPr calcId="152511"/>
  <extLst>
    <ext uri="GoogleSheetsCustomDataVersion1">
      <go:sheetsCustomData xmlns:go="http://customooxmlschemas.google.com/" r:id="rId7" roundtripDataSignature="AMtx7mi2Op1sq/QFBztubbOsd0UAZKxSbQ=="/>
    </ext>
  </extLst>
</workbook>
</file>

<file path=xl/calcChain.xml><?xml version="1.0" encoding="utf-8"?>
<calcChain xmlns="http://schemas.openxmlformats.org/spreadsheetml/2006/main">
  <c r="D32" i="1" l="1"/>
  <c r="D17" i="1"/>
  <c r="D16" i="1"/>
  <c r="D15" i="1"/>
  <c r="D14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<sst xmlns="http://schemas.openxmlformats.org/spreadsheetml/2006/main" count="46" uniqueCount="33">
  <si>
    <t>3.1.2</t>
  </si>
  <si>
    <t>Percentage of teachers recognized as research guides (latest completed academic year)</t>
  </si>
  <si>
    <t>3.1.2.1</t>
  </si>
  <si>
    <t>Number of teachers recognized as research guides</t>
  </si>
  <si>
    <t>S.NO</t>
  </si>
  <si>
    <t xml:space="preserve">(3.2.1) Name of teachers recognized as research guides during the last five years </t>
  </si>
  <si>
    <t>Deptt</t>
  </si>
  <si>
    <t> E-copies of letters from the University, supporting document for research guide.</t>
  </si>
  <si>
    <t>Dr Darshan Pandey</t>
  </si>
  <si>
    <t>Hindi</t>
  </si>
  <si>
    <t>Dr Amarjeev Lochan</t>
  </si>
  <si>
    <t>History</t>
  </si>
  <si>
    <t>Dr. Vandana</t>
  </si>
  <si>
    <t>Mathematics</t>
  </si>
  <si>
    <t>Dr. Virender Bhardwaj</t>
  </si>
  <si>
    <t>Dr. Prabuddh Kumar Mishra</t>
  </si>
  <si>
    <t>Geography</t>
  </si>
  <si>
    <t>Dr Ruchira Dhingra</t>
  </si>
  <si>
    <t>Dr Kumari Priyanka</t>
  </si>
  <si>
    <t>Dr. Rajinder Singh</t>
  </si>
  <si>
    <t>Commerce</t>
  </si>
  <si>
    <t xml:space="preserve">Dr. Ramesh Kumar </t>
  </si>
  <si>
    <t>Dr. Darshan Malik</t>
  </si>
  <si>
    <t>Biochemistry</t>
  </si>
  <si>
    <t>Dr. Mridula Budhraja</t>
  </si>
  <si>
    <t>Dr. Tejbir Singh Rana</t>
  </si>
  <si>
    <t>Dr. Rabi Narayan Samantara</t>
  </si>
  <si>
    <t>Formula</t>
  </si>
  <si>
    <t>=</t>
  </si>
  <si>
    <t>* 100</t>
  </si>
  <si>
    <t>Total Number of Full time teachers</t>
  </si>
  <si>
    <t>( Only Permanent Faculty is taken into consideration, as Ad-Hoc teachers are not allowed</t>
  </si>
  <si>
    <t>to guide as per university regulations)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</si>
</sst>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Arial"/>
    </font>
    <font>
      <sz val="12"/>
      <color theme="1"/>
      <name val="Times New Roman"/>
    </font>
    <font>
      <b/>
      <sz val="12"/>
      <color theme="1"/>
      <name val="Times New Roman"/>
    </font>
    <font>
      <b/>
      <sz val="12"/>
      <color rgb="FF000000"/>
      <name val="Times New Roman"/>
    </font>
    <font>
      <sz val="11"/>
      <name val="Arial"/>
    </font>
    <font>
      <sz val="12"/>
      <color rgb="FF000000"/>
      <name val="Times New Roman"/>
    </font>
    <font>
      <u/>
      <sz val="12"/>
      <color rgb="FF3F3151"/>
      <name val="Times New Roman"/>
    </font>
    <font>
      <sz val="12"/>
      <color rgb="FF3F3151"/>
      <name val="Times New Roman"/>
    </font>
    <font>
      <u/>
      <sz val="12"/>
      <color rgb="FF3F3151"/>
      <name val="Times New Roman"/>
    </font>
    <font>
      <u/>
      <sz val="12"/>
      <color rgb="FF3F315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 readingOrder="1"/>
    </xf>
    <xf numFmtId="0" fontId="1" fillId="0" borderId="0" xfId="0" applyFont="1" applyAlignment="1">
      <alignment horizontal="left" readingOrder="1"/>
    </xf>
    <xf numFmtId="0" fontId="2" fillId="0" borderId="1" xfId="0" applyFont="1" applyBorder="1" applyAlignment="1">
      <alignment horizontal="center" readingOrder="1"/>
    </xf>
    <xf numFmtId="0" fontId="2" fillId="0" borderId="1" xfId="0" applyFont="1" applyBorder="1" applyAlignment="1">
      <alignment horizontal="left" wrapText="1" readingOrder="1"/>
    </xf>
    <xf numFmtId="0" fontId="3" fillId="0" borderId="1" xfId="0" applyFont="1" applyBorder="1" applyAlignment="1">
      <alignment horizontal="left" wrapText="1" readingOrder="1"/>
    </xf>
    <xf numFmtId="0" fontId="1" fillId="0" borderId="1" xfId="0" applyFont="1" applyBorder="1"/>
    <xf numFmtId="0" fontId="2" fillId="0" borderId="1" xfId="0" applyFont="1" applyBorder="1"/>
    <xf numFmtId="0" fontId="5" fillId="0" borderId="1" xfId="0" applyFont="1" applyBorder="1" applyAlignment="1">
      <alignment horizontal="center" vertical="top" wrapText="1" readingOrder="1"/>
    </xf>
    <xf numFmtId="0" fontId="1" fillId="0" borderId="1" xfId="0" applyFont="1" applyBorder="1" applyAlignment="1">
      <alignment horizontal="left" vertical="top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top" wrapText="1" readingOrder="1"/>
    </xf>
    <xf numFmtId="0" fontId="7" fillId="0" borderId="1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readingOrder="1"/>
    </xf>
    <xf numFmtId="0" fontId="5" fillId="0" borderId="1" xfId="0" applyFont="1" applyBorder="1" applyAlignment="1">
      <alignment horizontal="left" vertical="center" readingOrder="1"/>
    </xf>
    <xf numFmtId="0" fontId="5" fillId="0" borderId="1" xfId="0" applyFont="1" applyBorder="1" applyAlignment="1">
      <alignment horizontal="center" vertical="center" readingOrder="1"/>
    </xf>
    <xf numFmtId="0" fontId="8" fillId="0" borderId="1" xfId="0" applyFont="1" applyBorder="1" applyAlignment="1">
      <alignment horizontal="left" vertical="center" wrapText="1" readingOrder="1"/>
    </xf>
    <xf numFmtId="0" fontId="7" fillId="0" borderId="1" xfId="0" applyFont="1" applyBorder="1"/>
    <xf numFmtId="0" fontId="7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 readingOrder="1"/>
    </xf>
    <xf numFmtId="0" fontId="9" fillId="0" borderId="1" xfId="0" applyFont="1" applyBorder="1" applyAlignment="1">
      <alignment horizontal="left" vertical="center" wrapText="1" readingOrder="1"/>
    </xf>
    <xf numFmtId="0" fontId="1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top" wrapText="1" readingOrder="1"/>
    </xf>
    <xf numFmtId="0" fontId="1" fillId="0" borderId="1" xfId="0" applyFont="1" applyBorder="1" applyAlignment="1">
      <alignment horizontal="center" vertical="top" wrapText="1" readingOrder="1"/>
    </xf>
    <xf numFmtId="0" fontId="5" fillId="0" borderId="1" xfId="0" applyFont="1" applyBorder="1" applyAlignment="1">
      <alignment horizontal="left" vertical="top" wrapText="1" readingOrder="1"/>
    </xf>
    <xf numFmtId="0" fontId="5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1" fillId="0" borderId="1" xfId="0" applyFont="1" applyBorder="1" applyAlignment="1"/>
    <xf numFmtId="10" fontId="1" fillId="0" borderId="1" xfId="0" applyNumberFormat="1" applyFont="1" applyBorder="1"/>
    <xf numFmtId="0" fontId="2" fillId="0" borderId="2" xfId="0" applyFont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7"/>
  <sheetViews>
    <sheetView tabSelected="1" workbookViewId="0"/>
  </sheetViews>
  <sheetFormatPr defaultColWidth="12.625" defaultRowHeight="15" customHeight="1" x14ac:dyDescent="0.2"/>
  <cols>
    <col min="1" max="3" width="23.875" customWidth="1"/>
    <col min="4" max="4" width="42.375" customWidth="1"/>
    <col min="5" max="26" width="23.875" customWidth="1"/>
  </cols>
  <sheetData>
    <row r="1" spans="1:26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2" t="s">
        <v>0</v>
      </c>
      <c r="B2" s="3" t="s">
        <v>1</v>
      </c>
      <c r="C2" s="2"/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2" t="s">
        <v>2</v>
      </c>
      <c r="B3" s="3" t="s">
        <v>3</v>
      </c>
      <c r="C3" s="2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74.25" customHeight="1" x14ac:dyDescent="0.25">
      <c r="A4" s="4" t="s">
        <v>4</v>
      </c>
      <c r="B4" s="5" t="s">
        <v>5</v>
      </c>
      <c r="C4" s="4" t="s">
        <v>6</v>
      </c>
      <c r="D4" s="6" t="s">
        <v>7</v>
      </c>
      <c r="E4" s="7"/>
      <c r="F4" s="8"/>
      <c r="G4" s="8"/>
      <c r="H4" s="45"/>
      <c r="I4" s="46"/>
      <c r="J4" s="47"/>
      <c r="K4" s="8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9">
        <v>1</v>
      </c>
      <c r="B5" s="10" t="s">
        <v>8</v>
      </c>
      <c r="C5" s="11" t="s">
        <v>9</v>
      </c>
      <c r="D5" s="12" t="str">
        <f>HYPERLINK("https://www.shivajicollege.ac.in/files/NAAC-SSR/Criteria3/Criteria3.1/Criteria%203.1.2/Annexure%201%20darshan%20pandey.pdf", "View Document")</f>
        <v>View Document</v>
      </c>
      <c r="E5" s="13"/>
      <c r="F5" s="14"/>
      <c r="G5" s="13"/>
      <c r="H5" s="15"/>
      <c r="I5" s="16"/>
      <c r="J5" s="17"/>
      <c r="K5" s="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18">
        <v>2</v>
      </c>
      <c r="B6" s="19" t="s">
        <v>10</v>
      </c>
      <c r="C6" s="20" t="s">
        <v>11</v>
      </c>
      <c r="D6" s="21" t="str">
        <f>HYPERLINK("https://www.shivajicollege.ac.in/files/NAAC-SSR/Criteria3/Criteria3.1/Criteria%203.1.2/Annexure%202%20Amarjiva.pdf", "View Document")</f>
        <v>View Document</v>
      </c>
      <c r="E6" s="22"/>
      <c r="F6" s="23"/>
      <c r="G6" s="23"/>
      <c r="H6" s="24"/>
      <c r="I6" s="25"/>
      <c r="J6" s="25"/>
      <c r="K6" s="25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9">
        <v>3</v>
      </c>
      <c r="B7" s="26" t="s">
        <v>12</v>
      </c>
      <c r="C7" s="11" t="s">
        <v>13</v>
      </c>
      <c r="D7" s="27" t="str">
        <f>HYPERLINK("https://www.shivajicollege.ac.in/files/NAAC-SSR/Criteria3/Criteria3.1/Criteria%203.1.2/Annexure%203%20vandana.pdf", "View Document")</f>
        <v>View Document</v>
      </c>
      <c r="E7" s="22"/>
      <c r="F7" s="14"/>
      <c r="G7" s="13"/>
      <c r="H7" s="28"/>
      <c r="I7" s="29"/>
      <c r="J7" s="30"/>
      <c r="K7" s="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9">
        <v>4</v>
      </c>
      <c r="B8" s="26" t="s">
        <v>14</v>
      </c>
      <c r="C8" s="11" t="s">
        <v>9</v>
      </c>
      <c r="D8" s="27" t="str">
        <f>HYPERLINK("https://www.shivajicollege.ac.in/files/NAAC-SSR/Criteria3/Criteria3.1/Criteria%203.1.2/Annexure%204%20Virender%20bhardwaj.pdf", "View Document")</f>
        <v>View Document</v>
      </c>
      <c r="E8" s="22"/>
      <c r="F8" s="14"/>
      <c r="G8" s="13"/>
      <c r="H8" s="28"/>
      <c r="I8" s="29"/>
      <c r="J8" s="30"/>
      <c r="K8" s="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18">
        <v>5</v>
      </c>
      <c r="B9" s="19" t="s">
        <v>15</v>
      </c>
      <c r="C9" s="20" t="s">
        <v>16</v>
      </c>
      <c r="D9" s="27" t="str">
        <f>HYPERLINK("https://www.shivajicollege.ac.in/files/NAAC-SSR/Criteria3/Criteria3.1/Criteria%203.1.2/Annexure%205%20prabudhh.pdf", "View Document")</f>
        <v>View Document</v>
      </c>
      <c r="E9" s="22"/>
      <c r="F9" s="31"/>
      <c r="G9" s="23"/>
      <c r="H9" s="24"/>
      <c r="I9" s="32"/>
      <c r="J9" s="32"/>
      <c r="K9" s="25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9">
        <v>6</v>
      </c>
      <c r="B10" s="10" t="s">
        <v>17</v>
      </c>
      <c r="C10" s="11" t="s">
        <v>9</v>
      </c>
      <c r="D10" s="12" t="str">
        <f>HYPERLINK("https://www.shivajicollege.ac.in/files/NAAC-SSR/Criteria3/Criteria3.1/Criteria%203.1.2/Annexure%206%20ruchira.pdf", "View Document")</f>
        <v>View Document</v>
      </c>
      <c r="E10" s="13"/>
      <c r="F10" s="14"/>
      <c r="G10" s="13"/>
      <c r="H10" s="15"/>
      <c r="I10" s="16"/>
      <c r="J10" s="17"/>
      <c r="K10" s="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9">
        <v>7</v>
      </c>
      <c r="B11" s="19" t="s">
        <v>18</v>
      </c>
      <c r="C11" s="20" t="s">
        <v>13</v>
      </c>
      <c r="D11" s="27" t="str">
        <f>HYPERLINK("https://www.shivajicollege.ac.in/files/NAAC-SSR/Criteria3/Criteria3.1/Criteria%203.1.2/Annexure%207%20priyanka.pdf", "View Document")</f>
        <v>View Document</v>
      </c>
      <c r="E11" s="22"/>
      <c r="F11" s="31"/>
      <c r="G11" s="23"/>
      <c r="H11" s="24"/>
      <c r="I11" s="32"/>
      <c r="J11" s="32"/>
      <c r="K11" s="25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18">
        <v>8</v>
      </c>
      <c r="B12" s="19" t="s">
        <v>19</v>
      </c>
      <c r="C12" s="20" t="s">
        <v>20</v>
      </c>
      <c r="D12" s="27" t="str">
        <f>HYPERLINK("https://www.shivajicollege.ac.in/files/NAAC-SSR/Criteria3/Criteria3.1/Criteria%203.1.2/Annexure%208%20rajinder.pdf", "View Document")</f>
        <v>View Document</v>
      </c>
      <c r="E12" s="22"/>
      <c r="F12" s="31"/>
      <c r="G12" s="23"/>
      <c r="H12" s="24"/>
      <c r="I12" s="25"/>
      <c r="J12" s="32"/>
      <c r="K12" s="25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s="9">
        <v>9</v>
      </c>
      <c r="B13" s="19" t="s">
        <v>21</v>
      </c>
      <c r="C13" s="20" t="s">
        <v>20</v>
      </c>
      <c r="D13" s="27" t="str">
        <f>HYPERLINK("https://www.shivajicollege.ac.in/files/NAAC-SSR/Criteria3/Criteria3.1/Criteria%203.1.2/Annexure%209%20ramesh%20kumar.pdf", "View Document")</f>
        <v>View Document</v>
      </c>
      <c r="E13" s="22"/>
      <c r="F13" s="31"/>
      <c r="G13" s="23"/>
      <c r="H13" s="24"/>
      <c r="I13" s="25"/>
      <c r="J13" s="32"/>
      <c r="K13" s="25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s="9">
        <v>10</v>
      </c>
      <c r="B14" s="19" t="s">
        <v>22</v>
      </c>
      <c r="C14" s="20" t="s">
        <v>23</v>
      </c>
      <c r="D14" s="27" t="str">
        <f>HYPERLINK("https://www.shivajicollege.ac.in/files/NAAC-SSR/Criteria3/Criteria3.1/Criteria%203.1.2/Annexure%2010%20darshan%20malik.pdf", "View Document")</f>
        <v>View Document</v>
      </c>
      <c r="E14" s="22"/>
      <c r="F14" s="23"/>
      <c r="G14" s="23"/>
      <c r="H14" s="24"/>
      <c r="I14" s="25"/>
      <c r="J14" s="25"/>
      <c r="K14" s="25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18">
        <v>11</v>
      </c>
      <c r="B15" s="19" t="s">
        <v>24</v>
      </c>
      <c r="C15" s="20" t="s">
        <v>13</v>
      </c>
      <c r="D15" s="27" t="str">
        <f>HYPERLINK("https://www.shivajicollege.ac.in/files/NAAC-SSR/Criteria3/Criteria3.1/Criteria%203.1.2/Annexure%2011%20mridula.pdf", "View Document")</f>
        <v>View Document</v>
      </c>
      <c r="E15" s="22"/>
      <c r="F15" s="23"/>
      <c r="G15" s="23"/>
      <c r="H15" s="24"/>
      <c r="I15" s="32"/>
      <c r="J15" s="32"/>
      <c r="K15" s="25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9">
        <v>12</v>
      </c>
      <c r="B16" s="26" t="s">
        <v>25</v>
      </c>
      <c r="C16" s="11" t="s">
        <v>16</v>
      </c>
      <c r="D16" s="27" t="str">
        <f>HYPERLINK("https://www.shivajicollege.ac.in/files/NAAC-SSR/Criteria3/Criteria3.1/Criteria%203.1.2/Annexure%2012%20tejbir%20rana.pdf", "View Document")</f>
        <v>View Document</v>
      </c>
      <c r="E16" s="22"/>
      <c r="F16" s="14"/>
      <c r="G16" s="13"/>
      <c r="H16" s="28"/>
      <c r="I16" s="29"/>
      <c r="J16" s="30"/>
      <c r="K16" s="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9">
        <v>13</v>
      </c>
      <c r="B17" s="10" t="s">
        <v>26</v>
      </c>
      <c r="C17" s="20" t="s">
        <v>20</v>
      </c>
      <c r="D17" s="12" t="str">
        <f>HYPERLINK("https://www.shivajicollege.ac.in/files/NAAC-SSR/Criteria3/Criteria3.1/Criteria%203.1.2/annexure%2013%20rabi%20narayan.pdf", "View Document")</f>
        <v>View Document</v>
      </c>
      <c r="E17" s="13"/>
      <c r="F17" s="14"/>
      <c r="G17" s="13"/>
      <c r="H17" s="15"/>
      <c r="I17" s="16"/>
      <c r="J17" s="17"/>
      <c r="K17" s="7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23" spans="1:26" ht="15.75" x14ac:dyDescent="0.25">
      <c r="A23" s="33"/>
      <c r="B23" s="10"/>
      <c r="C23" s="34"/>
      <c r="D23" s="35"/>
      <c r="E23" s="30"/>
      <c r="F23" s="36"/>
      <c r="G23" s="30"/>
      <c r="H23" s="15"/>
      <c r="I23" s="16"/>
      <c r="J23" s="17"/>
      <c r="K23" s="7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x14ac:dyDescent="0.25">
      <c r="A24" s="37"/>
      <c r="B24" s="29"/>
      <c r="C24" s="38"/>
      <c r="D24" s="30"/>
      <c r="E24" s="30"/>
      <c r="F24" s="36"/>
      <c r="G24" s="30"/>
      <c r="H24" s="28"/>
      <c r="I24" s="29"/>
      <c r="J24" s="30"/>
      <c r="K24" s="7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x14ac:dyDescent="0.25">
      <c r="A25" s="39"/>
      <c r="B25" s="7"/>
      <c r="C25" s="39"/>
      <c r="D25" s="40"/>
      <c r="E25" s="7"/>
      <c r="F25" s="7"/>
      <c r="G25" s="7"/>
      <c r="H25" s="41"/>
      <c r="I25" s="7"/>
      <c r="J25" s="7"/>
      <c r="K25" s="7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x14ac:dyDescent="0.25">
      <c r="A26" s="39"/>
      <c r="B26" s="7" t="s">
        <v>27</v>
      </c>
      <c r="C26" s="39" t="s">
        <v>28</v>
      </c>
      <c r="D26" s="40" t="s">
        <v>3</v>
      </c>
      <c r="E26" s="40" t="s">
        <v>29</v>
      </c>
      <c r="F26" s="40"/>
      <c r="G26" s="40"/>
      <c r="H26" s="1"/>
      <c r="I26" s="7"/>
      <c r="J26" s="7"/>
      <c r="K26" s="7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x14ac:dyDescent="0.25">
      <c r="A27" s="39"/>
      <c r="B27" s="7"/>
      <c r="C27" s="39"/>
      <c r="D27" s="40" t="s">
        <v>30</v>
      </c>
      <c r="E27" s="40"/>
      <c r="F27" s="40"/>
      <c r="G27" s="40"/>
      <c r="H27" s="42"/>
      <c r="I27" s="7"/>
      <c r="J27" s="7"/>
      <c r="K27" s="7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39"/>
      <c r="B28" s="7"/>
      <c r="C28" s="39"/>
      <c r="D28" s="7"/>
      <c r="E28" s="7"/>
      <c r="F28" s="7"/>
      <c r="G28" s="7"/>
      <c r="H28" s="41"/>
      <c r="I28" s="7"/>
      <c r="J28" s="7"/>
      <c r="K28" s="7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39"/>
      <c r="B29" s="40" t="s">
        <v>3</v>
      </c>
      <c r="C29" s="39" t="s">
        <v>28</v>
      </c>
      <c r="D29" s="43">
        <v>13</v>
      </c>
      <c r="E29" s="7"/>
      <c r="F29" s="7"/>
      <c r="G29" s="7"/>
      <c r="H29" s="41"/>
      <c r="I29" s="7"/>
      <c r="J29" s="7"/>
      <c r="K29" s="7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39"/>
      <c r="B30" s="40" t="s">
        <v>30</v>
      </c>
      <c r="C30" s="39" t="s">
        <v>28</v>
      </c>
      <c r="D30" s="7">
        <v>114</v>
      </c>
      <c r="E30" s="7" t="s">
        <v>31</v>
      </c>
      <c r="F30" s="7"/>
      <c r="G30" s="7"/>
      <c r="H30" s="41"/>
      <c r="I30" s="7"/>
      <c r="J30" s="7"/>
      <c r="K30" s="7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39"/>
      <c r="B31" s="7"/>
      <c r="C31" s="39"/>
      <c r="D31" s="7"/>
      <c r="E31" s="7" t="s">
        <v>32</v>
      </c>
      <c r="F31" s="7"/>
      <c r="G31" s="7"/>
      <c r="H31" s="41"/>
      <c r="I31" s="7"/>
      <c r="J31" s="7"/>
      <c r="K31" s="7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39"/>
      <c r="B32" s="7"/>
      <c r="C32" s="39" t="s">
        <v>28</v>
      </c>
      <c r="D32" s="44">
        <f>D29/D30</f>
        <v>0.11403508771929824</v>
      </c>
      <c r="E32" s="7"/>
      <c r="F32" s="7"/>
      <c r="G32" s="7"/>
      <c r="H32" s="41"/>
      <c r="I32" s="7"/>
      <c r="J32" s="7"/>
      <c r="K32" s="7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39"/>
      <c r="B33" s="7"/>
      <c r="C33" s="39"/>
      <c r="D33" s="7"/>
      <c r="E33" s="7"/>
      <c r="F33" s="7"/>
      <c r="G33" s="7"/>
      <c r="H33" s="41"/>
      <c r="I33" s="7"/>
      <c r="J33" s="7"/>
      <c r="K33" s="7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7"/>
      <c r="B34" s="7"/>
      <c r="C34" s="7"/>
      <c r="D34" s="7"/>
      <c r="E34" s="7"/>
      <c r="F34" s="7"/>
      <c r="G34" s="7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7"/>
      <c r="B35" s="7"/>
      <c r="C35" s="7"/>
      <c r="D35" s="7"/>
      <c r="E35" s="7"/>
      <c r="F35" s="7"/>
      <c r="G35" s="7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7"/>
      <c r="B36" s="7"/>
      <c r="C36" s="7"/>
      <c r="D36" s="7"/>
      <c r="E36" s="7"/>
      <c r="F36" s="7"/>
      <c r="G36" s="7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</sheetData>
  <mergeCells count="1">
    <mergeCell ref="H4:J4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625" defaultRowHeight="15" customHeight="1" x14ac:dyDescent="0.2"/>
  <cols>
    <col min="1" max="26" width="8.625" customWidth="1"/>
  </cols>
  <sheetData>
    <row r="1" ht="14.25" customHeight="1" x14ac:dyDescent="0.2"/>
    <row r="2" ht="14.25" customHeight="1" x14ac:dyDescent="0.2"/>
    <row r="3" ht="14.25" customHeight="1" x14ac:dyDescent="0.2"/>
    <row r="4" ht="14.25" customHeight="1" x14ac:dyDescent="0.2"/>
    <row r="5" ht="14.25" customHeight="1" x14ac:dyDescent="0.2"/>
    <row r="6" ht="14.25" customHeight="1" x14ac:dyDescent="0.2"/>
    <row r="7" ht="14.25" customHeight="1" x14ac:dyDescent="0.2"/>
    <row r="8" ht="14.25" customHeight="1" x14ac:dyDescent="0.2"/>
    <row r="9" ht="14.25" customHeight="1" x14ac:dyDescent="0.2"/>
    <row r="10" ht="14.25" customHeight="1" x14ac:dyDescent="0.2"/>
    <row r="11" ht="14.25" customHeight="1" x14ac:dyDescent="0.2"/>
    <row r="12" ht="14.25" customHeight="1" x14ac:dyDescent="0.2"/>
    <row r="13" ht="14.25" customHeight="1" x14ac:dyDescent="0.2"/>
    <row r="14" ht="14.25" customHeight="1" x14ac:dyDescent="0.2"/>
    <row r="15" ht="14.25" customHeight="1" x14ac:dyDescent="0.2"/>
    <row r="16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625" defaultRowHeight="15" customHeight="1" x14ac:dyDescent="0.2"/>
  <cols>
    <col min="1" max="26" width="8.625" customWidth="1"/>
  </cols>
  <sheetData>
    <row r="1" ht="14.25" customHeight="1" x14ac:dyDescent="0.2"/>
    <row r="2" ht="14.25" customHeight="1" x14ac:dyDescent="0.2"/>
    <row r="3" ht="14.25" customHeight="1" x14ac:dyDescent="0.2"/>
    <row r="4" ht="14.25" customHeight="1" x14ac:dyDescent="0.2"/>
    <row r="5" ht="14.25" customHeight="1" x14ac:dyDescent="0.2"/>
    <row r="6" ht="14.25" customHeight="1" x14ac:dyDescent="0.2"/>
    <row r="7" ht="14.25" customHeight="1" x14ac:dyDescent="0.2"/>
    <row r="8" ht="14.25" customHeight="1" x14ac:dyDescent="0.2"/>
    <row r="9" ht="14.25" customHeight="1" x14ac:dyDescent="0.2"/>
    <row r="10" ht="14.25" customHeight="1" x14ac:dyDescent="0.2"/>
    <row r="11" ht="14.25" customHeight="1" x14ac:dyDescent="0.2"/>
    <row r="12" ht="14.25" customHeight="1" x14ac:dyDescent="0.2"/>
    <row r="13" ht="14.25" customHeight="1" x14ac:dyDescent="0.2"/>
    <row r="14" ht="14.25" customHeight="1" x14ac:dyDescent="0.2"/>
    <row r="15" ht="14.25" customHeight="1" x14ac:dyDescent="0.2"/>
    <row r="16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2021-01-28T10:07:47Z</dcterms:modified>
</cp:coreProperties>
</file>