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8010" activeTab="4"/>
  </bookViews>
  <sheets>
    <sheet name="2015-16" sheetId="1" r:id="rId1"/>
    <sheet name="2016-17" sheetId="2" r:id="rId2"/>
    <sheet name="2017-18" sheetId="3" r:id="rId3"/>
    <sheet name="2018-19" sheetId="4" r:id="rId4"/>
    <sheet name="overall pass %" sheetId="5" r:id="rId5"/>
    <sheet name="2019-2020" sheetId="6" r:id="rId6"/>
  </sheets>
  <definedNames/>
  <calcPr fullCalcOnLoad="1"/>
</workbook>
</file>

<file path=xl/sharedStrings.xml><?xml version="1.0" encoding="utf-8"?>
<sst xmlns="http://schemas.openxmlformats.org/spreadsheetml/2006/main" count="195" uniqueCount="47">
  <si>
    <t>2.6.3 Average pass percentage of Students during last five years   (30)</t>
  </si>
  <si>
    <t>Year</t>
  </si>
  <si>
    <t>Program Code</t>
  </si>
  <si>
    <t>Program Name</t>
  </si>
  <si>
    <t>Number of students appeared in the final year examination</t>
  </si>
  <si>
    <t>Number of students passed in final year examination</t>
  </si>
  <si>
    <t>B.Sc.(H) Mathematics</t>
  </si>
  <si>
    <t>B.Com. (H)</t>
  </si>
  <si>
    <t>B.Com. (P)</t>
  </si>
  <si>
    <t>B.A(P)</t>
  </si>
  <si>
    <t>B.A.(H) Sanskrit</t>
  </si>
  <si>
    <t>B.A. (H) English</t>
  </si>
  <si>
    <t>B.A.(H) History</t>
  </si>
  <si>
    <t>B.A.(H) Pol. Sci.</t>
  </si>
  <si>
    <t>B.A.(H) Hindi</t>
  </si>
  <si>
    <t>B.A. (H) Economics</t>
  </si>
  <si>
    <t>B.A. (H) Geography</t>
  </si>
  <si>
    <t>B.A.(H) Business Economics</t>
  </si>
  <si>
    <t>B.Sc. (H) Zoology</t>
  </si>
  <si>
    <t>B.Sc. (H) Botany</t>
  </si>
  <si>
    <t>B.Sc. (H) Physics</t>
  </si>
  <si>
    <t>B.Sc. (H) Bio-Chemistry</t>
  </si>
  <si>
    <t>B.Sc. (H) Chemistry</t>
  </si>
  <si>
    <t>B.Sc. Applied Physical Science</t>
  </si>
  <si>
    <t>B.Sc. Phy. Sci.</t>
  </si>
  <si>
    <t>B.Sc. Life Science</t>
  </si>
  <si>
    <t>M.A. Pol. Sci.</t>
  </si>
  <si>
    <t>M.A. Sanskrit</t>
  </si>
  <si>
    <t>M.A. Hindi</t>
  </si>
  <si>
    <t>B.Tech. Comp. Sci.</t>
  </si>
  <si>
    <t>2015-16</t>
  </si>
  <si>
    <t>2016-17</t>
  </si>
  <si>
    <t>2017-18</t>
  </si>
  <si>
    <t>2018-19</t>
  </si>
  <si>
    <t>Pass percentage</t>
  </si>
  <si>
    <t>NA</t>
  </si>
  <si>
    <t>Pass Percentage</t>
  </si>
  <si>
    <t>NIL</t>
  </si>
  <si>
    <t>Overall passing percentage for undergraduate and post graduate courses</t>
  </si>
  <si>
    <t>Undergraduate</t>
  </si>
  <si>
    <t>Post graduate</t>
  </si>
  <si>
    <t>Appeared</t>
  </si>
  <si>
    <t>Passed</t>
  </si>
  <si>
    <t>pass%</t>
  </si>
  <si>
    <t>2019-20</t>
  </si>
  <si>
    <t>Data not provided by DU</t>
  </si>
  <si>
    <t>Result not received from University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</si>
</sst>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35" fillId="0" borderId="10" xfId="0" applyFont="1" applyBorder="1" applyAlignment="1">
      <alignment/>
    </xf>
    <xf numFmtId="0" fontId="35" fillId="0" borderId="10" xfId="0" applyFont="1" applyBorder="1" applyAlignment="1">
      <alignment wrapText="1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5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18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wrapText="1"/>
    </xf>
    <xf numFmtId="0" fontId="18" fillId="0" borderId="10" xfId="0" applyFont="1" applyBorder="1" applyAlignment="1">
      <alignment/>
    </xf>
    <xf numFmtId="0" fontId="18" fillId="0" borderId="11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20" fillId="0" borderId="10" xfId="0" applyFont="1" applyBorder="1" applyAlignment="1">
      <alignment horizontal="center"/>
    </xf>
    <xf numFmtId="0" fontId="35" fillId="0" borderId="10" xfId="0" applyFont="1" applyFill="1" applyBorder="1" applyAlignment="1">
      <alignment/>
    </xf>
    <xf numFmtId="0" fontId="35" fillId="0" borderId="10" xfId="0" applyFont="1" applyBorder="1" applyAlignment="1">
      <alignment horizontal="center"/>
    </xf>
    <xf numFmtId="0" fontId="35" fillId="0" borderId="0" xfId="0" applyFont="1" applyAlignment="1">
      <alignment/>
    </xf>
    <xf numFmtId="0" fontId="0" fillId="0" borderId="0" xfId="0" applyAlignment="1">
      <alignment horizontal="left"/>
    </xf>
    <xf numFmtId="0" fontId="35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3">
      <selection activeCell="H22" sqref="H22"/>
    </sheetView>
  </sheetViews>
  <sheetFormatPr defaultColWidth="9.140625" defaultRowHeight="15"/>
  <cols>
    <col min="1" max="1" width="9.140625" style="16" customWidth="1"/>
    <col min="2" max="2" width="17.421875" style="21" customWidth="1"/>
    <col min="3" max="3" width="27.7109375" style="16" customWidth="1"/>
    <col min="4" max="4" width="27.140625" style="16" customWidth="1"/>
    <col min="5" max="5" width="28.140625" style="16" customWidth="1"/>
    <col min="6" max="6" width="19.140625" style="21" customWidth="1"/>
    <col min="7" max="16384" width="9.140625" style="16" customWidth="1"/>
  </cols>
  <sheetData>
    <row r="1" ht="15">
      <c r="A1" s="16" t="s">
        <v>0</v>
      </c>
    </row>
    <row r="2" spans="1:6" ht="45">
      <c r="A2" s="17" t="s">
        <v>1</v>
      </c>
      <c r="B2" s="22" t="s">
        <v>2</v>
      </c>
      <c r="C2" s="17" t="s">
        <v>3</v>
      </c>
      <c r="D2" s="18" t="s">
        <v>4</v>
      </c>
      <c r="E2" s="18" t="s">
        <v>5</v>
      </c>
      <c r="F2" s="22" t="s">
        <v>34</v>
      </c>
    </row>
    <row r="3" spans="1:6" ht="15">
      <c r="A3" s="19" t="s">
        <v>30</v>
      </c>
      <c r="B3" s="5">
        <v>442</v>
      </c>
      <c r="C3" s="19" t="s">
        <v>6</v>
      </c>
      <c r="D3" s="6">
        <v>120</v>
      </c>
      <c r="E3" s="6">
        <v>116</v>
      </c>
      <c r="F3" s="5">
        <f>(E3/D3)*100</f>
        <v>96.66666666666667</v>
      </c>
    </row>
    <row r="4" spans="1:6" ht="15">
      <c r="A4" s="19"/>
      <c r="B4" s="5">
        <v>460</v>
      </c>
      <c r="C4" s="19" t="s">
        <v>7</v>
      </c>
      <c r="D4" s="6">
        <v>127</v>
      </c>
      <c r="E4" s="6">
        <v>119</v>
      </c>
      <c r="F4" s="5">
        <f aca="true" t="shared" si="0" ref="F4:F26">(E4/D4)*100</f>
        <v>93.7007874015748</v>
      </c>
    </row>
    <row r="5" spans="1:6" ht="15">
      <c r="A5" s="19"/>
      <c r="B5" s="5" t="s">
        <v>37</v>
      </c>
      <c r="C5" s="19" t="s">
        <v>8</v>
      </c>
      <c r="D5" s="6">
        <v>0</v>
      </c>
      <c r="E5" s="6">
        <v>0</v>
      </c>
      <c r="F5" s="5" t="s">
        <v>35</v>
      </c>
    </row>
    <row r="6" spans="1:6" ht="15">
      <c r="A6" s="19"/>
      <c r="B6" s="5" t="s">
        <v>37</v>
      </c>
      <c r="C6" s="19" t="s">
        <v>9</v>
      </c>
      <c r="D6" s="6">
        <v>0</v>
      </c>
      <c r="E6" s="6">
        <v>0</v>
      </c>
      <c r="F6" s="5" t="s">
        <v>35</v>
      </c>
    </row>
    <row r="7" spans="1:6" ht="15">
      <c r="A7" s="19"/>
      <c r="B7" s="5">
        <v>424</v>
      </c>
      <c r="C7" s="19" t="s">
        <v>10</v>
      </c>
      <c r="D7" s="6">
        <v>16</v>
      </c>
      <c r="E7" s="6">
        <v>15</v>
      </c>
      <c r="F7" s="5">
        <f t="shared" si="0"/>
        <v>93.75</v>
      </c>
    </row>
    <row r="8" spans="1:6" ht="15">
      <c r="A8" s="19"/>
      <c r="B8" s="5">
        <v>403</v>
      </c>
      <c r="C8" s="19" t="s">
        <v>11</v>
      </c>
      <c r="D8" s="6">
        <v>50</v>
      </c>
      <c r="E8" s="6">
        <v>49</v>
      </c>
      <c r="F8" s="5">
        <f t="shared" si="0"/>
        <v>98</v>
      </c>
    </row>
    <row r="9" spans="1:6" ht="15">
      <c r="A9" s="19"/>
      <c r="B9" s="5">
        <v>450</v>
      </c>
      <c r="C9" s="19" t="s">
        <v>12</v>
      </c>
      <c r="D9" s="6">
        <v>43</v>
      </c>
      <c r="E9" s="6">
        <v>38</v>
      </c>
      <c r="F9" s="5">
        <f t="shared" si="0"/>
        <v>88.37209302325581</v>
      </c>
    </row>
    <row r="10" spans="1:6" ht="15">
      <c r="A10" s="19"/>
      <c r="B10" s="5">
        <v>451</v>
      </c>
      <c r="C10" s="19" t="s">
        <v>13</v>
      </c>
      <c r="D10" s="6">
        <v>57</v>
      </c>
      <c r="E10" s="6">
        <v>54</v>
      </c>
      <c r="F10" s="5">
        <f t="shared" si="0"/>
        <v>94.73684210526315</v>
      </c>
    </row>
    <row r="11" spans="1:6" ht="15">
      <c r="A11" s="19"/>
      <c r="B11" s="5">
        <v>408</v>
      </c>
      <c r="C11" s="19" t="s">
        <v>14</v>
      </c>
      <c r="D11" s="7">
        <v>64</v>
      </c>
      <c r="E11" s="6">
        <v>62</v>
      </c>
      <c r="F11" s="5">
        <f t="shared" si="0"/>
        <v>96.875</v>
      </c>
    </row>
    <row r="12" spans="1:6" ht="15">
      <c r="A12" s="19"/>
      <c r="B12" s="5">
        <v>448</v>
      </c>
      <c r="C12" s="19" t="s">
        <v>15</v>
      </c>
      <c r="D12" s="6">
        <v>45</v>
      </c>
      <c r="E12" s="6">
        <v>40</v>
      </c>
      <c r="F12" s="5">
        <f t="shared" si="0"/>
        <v>88.88888888888889</v>
      </c>
    </row>
    <row r="13" spans="1:6" ht="15">
      <c r="A13" s="19"/>
      <c r="B13" s="5">
        <v>449</v>
      </c>
      <c r="C13" s="19" t="s">
        <v>16</v>
      </c>
      <c r="D13" s="6">
        <v>50</v>
      </c>
      <c r="E13" s="6">
        <v>50</v>
      </c>
      <c r="F13" s="5">
        <f t="shared" si="0"/>
        <v>100</v>
      </c>
    </row>
    <row r="14" spans="1:6" ht="15">
      <c r="A14" s="19"/>
      <c r="B14" s="5" t="s">
        <v>37</v>
      </c>
      <c r="C14" s="19" t="s">
        <v>17</v>
      </c>
      <c r="D14" s="20">
        <v>0</v>
      </c>
      <c r="E14" s="6">
        <v>0</v>
      </c>
      <c r="F14" s="5" t="s">
        <v>35</v>
      </c>
    </row>
    <row r="15" spans="1:6" ht="15">
      <c r="A15" s="19"/>
      <c r="B15" s="7">
        <v>440</v>
      </c>
      <c r="C15" s="19" t="s">
        <v>18</v>
      </c>
      <c r="D15" s="7">
        <v>34</v>
      </c>
      <c r="E15" s="6">
        <v>33</v>
      </c>
      <c r="F15" s="5">
        <f t="shared" si="0"/>
        <v>97.05882352941177</v>
      </c>
    </row>
    <row r="16" spans="1:6" ht="15">
      <c r="A16" s="19"/>
      <c r="B16" s="7">
        <v>429</v>
      </c>
      <c r="C16" s="19" t="s">
        <v>19</v>
      </c>
      <c r="D16" s="7">
        <v>48</v>
      </c>
      <c r="E16" s="6">
        <v>45</v>
      </c>
      <c r="F16" s="5">
        <f t="shared" si="0"/>
        <v>93.75</v>
      </c>
    </row>
    <row r="17" spans="1:6" ht="15">
      <c r="A17" s="19"/>
      <c r="B17" s="7">
        <v>439</v>
      </c>
      <c r="C17" s="19" t="s">
        <v>20</v>
      </c>
      <c r="D17" s="7">
        <v>46</v>
      </c>
      <c r="E17" s="6">
        <v>39</v>
      </c>
      <c r="F17" s="5">
        <f t="shared" si="0"/>
        <v>84.78260869565217</v>
      </c>
    </row>
    <row r="18" spans="1:6" ht="15">
      <c r="A18" s="19"/>
      <c r="B18" s="7">
        <v>427</v>
      </c>
      <c r="C18" s="19" t="s">
        <v>21</v>
      </c>
      <c r="D18" s="6">
        <v>19</v>
      </c>
      <c r="E18" s="6">
        <v>18</v>
      </c>
      <c r="F18" s="5">
        <f t="shared" si="0"/>
        <v>94.73684210526315</v>
      </c>
    </row>
    <row r="19" spans="1:6" ht="15">
      <c r="A19" s="19"/>
      <c r="B19" s="6">
        <v>430</v>
      </c>
      <c r="C19" s="19" t="s">
        <v>22</v>
      </c>
      <c r="D19" s="6">
        <v>28</v>
      </c>
      <c r="E19" s="6">
        <v>27</v>
      </c>
      <c r="F19" s="5">
        <f t="shared" si="0"/>
        <v>96.42857142857143</v>
      </c>
    </row>
    <row r="20" spans="1:6" ht="15">
      <c r="A20" s="19"/>
      <c r="B20" s="5" t="s">
        <v>37</v>
      </c>
      <c r="C20" s="19" t="s">
        <v>23</v>
      </c>
      <c r="D20" s="6">
        <v>0</v>
      </c>
      <c r="E20" s="6">
        <v>0</v>
      </c>
      <c r="F20" s="5" t="s">
        <v>35</v>
      </c>
    </row>
    <row r="21" spans="1:6" ht="15">
      <c r="A21" s="19"/>
      <c r="B21" s="5">
        <v>441</v>
      </c>
      <c r="C21" s="19" t="s">
        <v>29</v>
      </c>
      <c r="D21" s="6">
        <v>39</v>
      </c>
      <c r="E21" s="6">
        <v>35</v>
      </c>
      <c r="F21" s="5">
        <f t="shared" si="0"/>
        <v>89.74358974358975</v>
      </c>
    </row>
    <row r="22" spans="1:6" ht="15">
      <c r="A22" s="19"/>
      <c r="B22" s="5" t="s">
        <v>37</v>
      </c>
      <c r="C22" s="19" t="s">
        <v>24</v>
      </c>
      <c r="D22" s="6">
        <v>0</v>
      </c>
      <c r="E22" s="6">
        <v>0</v>
      </c>
      <c r="F22" s="5" t="s">
        <v>35</v>
      </c>
    </row>
    <row r="23" spans="1:6" ht="15">
      <c r="A23" s="19"/>
      <c r="B23" s="5" t="s">
        <v>37</v>
      </c>
      <c r="C23" s="19" t="s">
        <v>25</v>
      </c>
      <c r="D23" s="6">
        <v>0</v>
      </c>
      <c r="E23" s="6">
        <v>0</v>
      </c>
      <c r="F23" s="5" t="s">
        <v>35</v>
      </c>
    </row>
    <row r="24" spans="1:6" ht="15">
      <c r="A24" s="19"/>
      <c r="B24" s="5">
        <v>810</v>
      </c>
      <c r="C24" s="19" t="s">
        <v>26</v>
      </c>
      <c r="D24" s="6">
        <v>6</v>
      </c>
      <c r="E24" s="6">
        <v>5</v>
      </c>
      <c r="F24" s="5">
        <f t="shared" si="0"/>
        <v>83.33333333333334</v>
      </c>
    </row>
    <row r="25" spans="1:6" ht="15">
      <c r="A25" s="19"/>
      <c r="B25" s="5">
        <v>811</v>
      </c>
      <c r="C25" s="19" t="s">
        <v>27</v>
      </c>
      <c r="D25" s="6">
        <v>8</v>
      </c>
      <c r="E25" s="6">
        <v>5</v>
      </c>
      <c r="F25" s="5">
        <f t="shared" si="0"/>
        <v>62.5</v>
      </c>
    </row>
    <row r="26" spans="1:6" ht="15">
      <c r="A26" s="19"/>
      <c r="B26" s="5">
        <v>808</v>
      </c>
      <c r="C26" s="19" t="s">
        <v>28</v>
      </c>
      <c r="D26" s="6">
        <v>22</v>
      </c>
      <c r="E26" s="6">
        <v>17</v>
      </c>
      <c r="F26" s="5">
        <f t="shared" si="0"/>
        <v>77.27272727272727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3">
      <selection activeCell="K12" sqref="K12"/>
    </sheetView>
  </sheetViews>
  <sheetFormatPr defaultColWidth="9.140625" defaultRowHeight="15"/>
  <cols>
    <col min="1" max="1" width="9.140625" style="1" customWidth="1"/>
    <col min="2" max="2" width="17.421875" style="13" customWidth="1"/>
    <col min="3" max="3" width="27.7109375" style="1" customWidth="1"/>
    <col min="4" max="4" width="27.140625" style="1" customWidth="1"/>
    <col min="5" max="5" width="28.140625" style="1" customWidth="1"/>
    <col min="6" max="6" width="27.140625" style="0" customWidth="1"/>
  </cols>
  <sheetData>
    <row r="1" ht="15">
      <c r="A1" s="1" t="s">
        <v>0</v>
      </c>
    </row>
    <row r="2" spans="1:6" ht="45">
      <c r="A2" s="3" t="s">
        <v>1</v>
      </c>
      <c r="B2" s="24" t="s">
        <v>2</v>
      </c>
      <c r="C2" s="3" t="s">
        <v>3</v>
      </c>
      <c r="D2" s="4" t="s">
        <v>4</v>
      </c>
      <c r="E2" s="4" t="s">
        <v>5</v>
      </c>
      <c r="F2" s="3" t="s">
        <v>34</v>
      </c>
    </row>
    <row r="3" spans="1:6" ht="15">
      <c r="A3" s="2" t="s">
        <v>31</v>
      </c>
      <c r="B3" s="15">
        <v>263</v>
      </c>
      <c r="C3" s="2" t="s">
        <v>6</v>
      </c>
      <c r="D3" s="6">
        <v>113</v>
      </c>
      <c r="E3" s="6">
        <v>109</v>
      </c>
      <c r="F3" s="2">
        <f>(E3/D3)*100</f>
        <v>96.46017699115043</v>
      </c>
    </row>
    <row r="4" spans="1:6" ht="15">
      <c r="A4" s="2"/>
      <c r="B4" s="15">
        <v>204</v>
      </c>
      <c r="C4" s="2" t="s">
        <v>7</v>
      </c>
      <c r="D4" s="6">
        <v>81</v>
      </c>
      <c r="E4" s="6">
        <v>79</v>
      </c>
      <c r="F4" s="2">
        <f aca="true" t="shared" si="0" ref="F4:F25">(E4/D4)*100</f>
        <v>97.53086419753086</v>
      </c>
    </row>
    <row r="5" spans="1:6" ht="15">
      <c r="A5" s="2"/>
      <c r="B5" s="15">
        <v>203</v>
      </c>
      <c r="C5" s="2" t="s">
        <v>8</v>
      </c>
      <c r="D5" s="6">
        <v>74</v>
      </c>
      <c r="E5" s="6">
        <v>63</v>
      </c>
      <c r="F5" s="2">
        <f t="shared" si="0"/>
        <v>85.13513513513513</v>
      </c>
    </row>
    <row r="6" spans="1:6" ht="15">
      <c r="A6" s="2"/>
      <c r="B6" s="15">
        <v>201</v>
      </c>
      <c r="C6" s="2" t="s">
        <v>9</v>
      </c>
      <c r="D6" s="8">
        <v>178</v>
      </c>
      <c r="E6" s="8">
        <v>174</v>
      </c>
      <c r="F6" s="2">
        <f t="shared" si="0"/>
        <v>97.75280898876404</v>
      </c>
    </row>
    <row r="7" spans="1:6" ht="15">
      <c r="A7" s="2"/>
      <c r="B7" s="15">
        <v>229</v>
      </c>
      <c r="C7" s="2" t="s">
        <v>10</v>
      </c>
      <c r="D7" s="8">
        <v>32</v>
      </c>
      <c r="E7" s="8">
        <v>24</v>
      </c>
      <c r="F7" s="2">
        <f t="shared" si="0"/>
        <v>75</v>
      </c>
    </row>
    <row r="8" spans="1:6" ht="15">
      <c r="A8" s="2"/>
      <c r="B8" s="15">
        <v>211</v>
      </c>
      <c r="C8" s="2" t="s">
        <v>11</v>
      </c>
      <c r="D8" s="8">
        <v>79</v>
      </c>
      <c r="E8" s="8">
        <v>76</v>
      </c>
      <c r="F8" s="2">
        <f t="shared" si="0"/>
        <v>96.20253164556962</v>
      </c>
    </row>
    <row r="9" spans="1:6" ht="15">
      <c r="A9" s="2"/>
      <c r="B9" s="15">
        <v>218</v>
      </c>
      <c r="C9" s="2" t="s">
        <v>12</v>
      </c>
      <c r="D9" s="6">
        <v>56</v>
      </c>
      <c r="E9" s="6">
        <v>48</v>
      </c>
      <c r="F9" s="2">
        <f t="shared" si="0"/>
        <v>85.71428571428571</v>
      </c>
    </row>
    <row r="10" spans="1:6" ht="15">
      <c r="A10" s="2"/>
      <c r="B10" s="15">
        <v>227</v>
      </c>
      <c r="C10" s="2" t="s">
        <v>13</v>
      </c>
      <c r="D10" s="6">
        <v>65</v>
      </c>
      <c r="E10" s="6">
        <v>64</v>
      </c>
      <c r="F10" s="2">
        <f t="shared" si="0"/>
        <v>98.46153846153847</v>
      </c>
    </row>
    <row r="11" spans="1:6" ht="15">
      <c r="A11" s="2"/>
      <c r="B11" s="15">
        <v>216</v>
      </c>
      <c r="C11" s="2" t="s">
        <v>14</v>
      </c>
      <c r="D11" s="7">
        <v>75</v>
      </c>
      <c r="E11" s="6">
        <v>66</v>
      </c>
      <c r="F11" s="2">
        <f t="shared" si="0"/>
        <v>88</v>
      </c>
    </row>
    <row r="12" spans="1:6" ht="15">
      <c r="A12" s="2"/>
      <c r="B12" s="15">
        <v>210</v>
      </c>
      <c r="C12" s="2" t="s">
        <v>15</v>
      </c>
      <c r="D12" s="6">
        <v>47</v>
      </c>
      <c r="E12" s="6">
        <v>43</v>
      </c>
      <c r="F12" s="2">
        <f t="shared" si="0"/>
        <v>91.48936170212765</v>
      </c>
    </row>
    <row r="13" spans="1:6" ht="15">
      <c r="A13" s="2"/>
      <c r="B13" s="15">
        <v>213</v>
      </c>
      <c r="C13" s="2" t="s">
        <v>16</v>
      </c>
      <c r="D13" s="6">
        <v>54</v>
      </c>
      <c r="E13" s="6">
        <v>53</v>
      </c>
      <c r="F13" s="2">
        <f t="shared" si="0"/>
        <v>98.14814814814815</v>
      </c>
    </row>
    <row r="14" spans="1:6" ht="15">
      <c r="A14" s="2"/>
      <c r="B14" s="15">
        <v>208</v>
      </c>
      <c r="C14" s="2" t="s">
        <v>17</v>
      </c>
      <c r="D14" s="7">
        <v>49</v>
      </c>
      <c r="E14" s="6">
        <v>44</v>
      </c>
      <c r="F14" s="2">
        <f t="shared" si="0"/>
        <v>89.79591836734694</v>
      </c>
    </row>
    <row r="15" spans="1:6" ht="15">
      <c r="A15" s="2"/>
      <c r="B15" s="15">
        <v>269</v>
      </c>
      <c r="C15" s="2" t="s">
        <v>18</v>
      </c>
      <c r="D15" s="9">
        <v>19</v>
      </c>
      <c r="E15" s="6">
        <v>19</v>
      </c>
      <c r="F15" s="2">
        <f t="shared" si="0"/>
        <v>100</v>
      </c>
    </row>
    <row r="16" spans="1:6" ht="15">
      <c r="A16" s="2"/>
      <c r="B16" s="15">
        <v>256</v>
      </c>
      <c r="C16" s="2" t="s">
        <v>19</v>
      </c>
      <c r="D16" s="9">
        <v>22</v>
      </c>
      <c r="E16" s="6">
        <v>20</v>
      </c>
      <c r="F16" s="2">
        <f t="shared" si="0"/>
        <v>90.9090909090909</v>
      </c>
    </row>
    <row r="17" spans="1:6" ht="15">
      <c r="A17" s="2"/>
      <c r="B17" s="15">
        <v>267</v>
      </c>
      <c r="C17" s="2" t="s">
        <v>20</v>
      </c>
      <c r="D17" s="9">
        <v>52</v>
      </c>
      <c r="E17" s="6">
        <v>51</v>
      </c>
      <c r="F17" s="2">
        <f t="shared" si="0"/>
        <v>98.07692307692307</v>
      </c>
    </row>
    <row r="18" spans="1:6" ht="15">
      <c r="A18" s="2"/>
      <c r="B18" s="15">
        <v>253</v>
      </c>
      <c r="C18" s="2" t="s">
        <v>21</v>
      </c>
      <c r="D18" s="6">
        <v>18</v>
      </c>
      <c r="E18" s="6">
        <v>18</v>
      </c>
      <c r="F18" s="2">
        <f t="shared" si="0"/>
        <v>100</v>
      </c>
    </row>
    <row r="19" spans="1:6" ht="15">
      <c r="A19" s="2"/>
      <c r="B19" s="15">
        <v>257</v>
      </c>
      <c r="C19" s="2" t="s">
        <v>22</v>
      </c>
      <c r="D19" s="6">
        <v>46</v>
      </c>
      <c r="E19" s="6">
        <v>46</v>
      </c>
      <c r="F19" s="2">
        <f t="shared" si="0"/>
        <v>100</v>
      </c>
    </row>
    <row r="20" spans="1:6" ht="15">
      <c r="A20" s="2"/>
      <c r="B20" s="15">
        <v>282</v>
      </c>
      <c r="C20" s="2" t="s">
        <v>23</v>
      </c>
      <c r="D20" s="6">
        <v>40</v>
      </c>
      <c r="E20" s="6">
        <v>38</v>
      </c>
      <c r="F20" s="2">
        <f t="shared" si="0"/>
        <v>95</v>
      </c>
    </row>
    <row r="21" spans="1:6" ht="15">
      <c r="A21" s="2"/>
      <c r="B21" s="15">
        <v>282</v>
      </c>
      <c r="C21" s="2" t="s">
        <v>24</v>
      </c>
      <c r="D21" s="8">
        <v>30</v>
      </c>
      <c r="E21" s="8">
        <v>25</v>
      </c>
      <c r="F21" s="2">
        <f t="shared" si="0"/>
        <v>83.33333333333334</v>
      </c>
    </row>
    <row r="22" spans="1:6" ht="15">
      <c r="A22" s="2"/>
      <c r="B22" s="15">
        <v>283</v>
      </c>
      <c r="C22" s="2" t="s">
        <v>25</v>
      </c>
      <c r="D22" s="6">
        <v>67</v>
      </c>
      <c r="E22" s="6">
        <v>63</v>
      </c>
      <c r="F22" s="2">
        <f t="shared" si="0"/>
        <v>94.02985074626866</v>
      </c>
    </row>
    <row r="23" spans="1:6" ht="15">
      <c r="A23" s="2"/>
      <c r="B23" s="15">
        <v>810</v>
      </c>
      <c r="C23" s="2" t="s">
        <v>26</v>
      </c>
      <c r="D23" s="6">
        <v>5</v>
      </c>
      <c r="E23" s="6">
        <v>4</v>
      </c>
      <c r="F23" s="2">
        <f t="shared" si="0"/>
        <v>80</v>
      </c>
    </row>
    <row r="24" spans="1:6" ht="15">
      <c r="A24" s="2"/>
      <c r="B24" s="15">
        <v>811</v>
      </c>
      <c r="C24" s="2" t="s">
        <v>27</v>
      </c>
      <c r="D24" s="10">
        <v>14</v>
      </c>
      <c r="E24" s="6">
        <v>10</v>
      </c>
      <c r="F24" s="2">
        <f t="shared" si="0"/>
        <v>71.42857142857143</v>
      </c>
    </row>
    <row r="25" spans="1:6" ht="15">
      <c r="A25" s="2"/>
      <c r="B25" s="15">
        <v>808</v>
      </c>
      <c r="C25" s="2" t="s">
        <v>28</v>
      </c>
      <c r="D25" s="10">
        <v>18</v>
      </c>
      <c r="E25" s="6">
        <v>15</v>
      </c>
      <c r="F25" s="2">
        <f t="shared" si="0"/>
        <v>83.33333333333334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3">
      <selection activeCell="H24" sqref="H24"/>
    </sheetView>
  </sheetViews>
  <sheetFormatPr defaultColWidth="9.140625" defaultRowHeight="15"/>
  <cols>
    <col min="1" max="1" width="9.140625" style="1" customWidth="1"/>
    <col min="2" max="2" width="17.421875" style="13" customWidth="1"/>
    <col min="3" max="3" width="27.7109375" style="1" customWidth="1"/>
    <col min="4" max="4" width="27.140625" style="1" customWidth="1"/>
    <col min="5" max="5" width="23.421875" style="13" customWidth="1"/>
    <col min="6" max="6" width="20.00390625" style="0" customWidth="1"/>
  </cols>
  <sheetData>
    <row r="1" ht="15">
      <c r="A1" s="1" t="s">
        <v>0</v>
      </c>
    </row>
    <row r="2" spans="1:6" ht="45">
      <c r="A2" s="3" t="s">
        <v>1</v>
      </c>
      <c r="B2" s="24" t="s">
        <v>2</v>
      </c>
      <c r="C2" s="3" t="s">
        <v>3</v>
      </c>
      <c r="D2" s="4" t="s">
        <v>4</v>
      </c>
      <c r="E2" s="14" t="s">
        <v>5</v>
      </c>
      <c r="F2" s="3" t="s">
        <v>36</v>
      </c>
    </row>
    <row r="3" spans="1:6" ht="15">
      <c r="A3" s="2" t="s">
        <v>32</v>
      </c>
      <c r="B3" s="15">
        <v>563</v>
      </c>
      <c r="C3" s="2" t="s">
        <v>6</v>
      </c>
      <c r="D3" s="6">
        <v>122</v>
      </c>
      <c r="E3" s="15">
        <v>94</v>
      </c>
      <c r="F3" s="2">
        <f>(E3/D3)*100</f>
        <v>77.04918032786885</v>
      </c>
    </row>
    <row r="4" spans="1:6" ht="15">
      <c r="A4" s="2"/>
      <c r="B4" s="15">
        <v>504</v>
      </c>
      <c r="C4" s="2" t="s">
        <v>7</v>
      </c>
      <c r="D4" s="6">
        <v>84</v>
      </c>
      <c r="E4" s="15">
        <v>80</v>
      </c>
      <c r="F4" s="2">
        <f aca="true" t="shared" si="0" ref="F4:F25">(E4/D4)*100</f>
        <v>95.23809523809523</v>
      </c>
    </row>
    <row r="5" spans="1:6" ht="15">
      <c r="A5" s="2"/>
      <c r="B5" s="15">
        <v>503</v>
      </c>
      <c r="C5" s="2" t="s">
        <v>8</v>
      </c>
      <c r="D5" s="6">
        <v>90</v>
      </c>
      <c r="E5" s="15">
        <v>82</v>
      </c>
      <c r="F5" s="2">
        <f t="shared" si="0"/>
        <v>91.11111111111111</v>
      </c>
    </row>
    <row r="6" spans="1:6" ht="15.75">
      <c r="A6" s="2"/>
      <c r="B6" s="15">
        <v>501</v>
      </c>
      <c r="C6" s="2" t="s">
        <v>9</v>
      </c>
      <c r="D6" s="11">
        <v>159</v>
      </c>
      <c r="E6" s="15">
        <v>134</v>
      </c>
      <c r="F6" s="2">
        <f t="shared" si="0"/>
        <v>84.27672955974843</v>
      </c>
    </row>
    <row r="7" spans="1:6" ht="15.75">
      <c r="A7" s="2"/>
      <c r="B7" s="15">
        <v>529</v>
      </c>
      <c r="C7" s="2" t="s">
        <v>10</v>
      </c>
      <c r="D7" s="11">
        <v>27</v>
      </c>
      <c r="E7" s="15">
        <v>16</v>
      </c>
      <c r="F7" s="2">
        <f t="shared" si="0"/>
        <v>59.25925925925925</v>
      </c>
    </row>
    <row r="8" spans="1:6" ht="15.75">
      <c r="A8" s="2"/>
      <c r="B8" s="15">
        <v>511</v>
      </c>
      <c r="C8" s="2" t="s">
        <v>11</v>
      </c>
      <c r="D8" s="11">
        <v>107</v>
      </c>
      <c r="E8" s="15">
        <v>95</v>
      </c>
      <c r="F8" s="2">
        <f t="shared" si="0"/>
        <v>88.78504672897196</v>
      </c>
    </row>
    <row r="9" spans="1:6" ht="15">
      <c r="A9" s="2"/>
      <c r="B9" s="15">
        <v>518</v>
      </c>
      <c r="C9" s="2" t="s">
        <v>12</v>
      </c>
      <c r="D9" s="6">
        <v>55</v>
      </c>
      <c r="E9" s="15">
        <v>44</v>
      </c>
      <c r="F9" s="2">
        <f t="shared" si="0"/>
        <v>80</v>
      </c>
    </row>
    <row r="10" spans="1:6" ht="15">
      <c r="A10" s="2"/>
      <c r="B10" s="15">
        <v>527</v>
      </c>
      <c r="C10" s="2" t="s">
        <v>13</v>
      </c>
      <c r="D10" s="6">
        <v>52</v>
      </c>
      <c r="E10" s="15">
        <v>51</v>
      </c>
      <c r="F10" s="2">
        <f t="shared" si="0"/>
        <v>98.07692307692307</v>
      </c>
    </row>
    <row r="11" spans="1:6" ht="15">
      <c r="A11" s="2"/>
      <c r="B11" s="15">
        <v>516</v>
      </c>
      <c r="C11" s="2" t="s">
        <v>14</v>
      </c>
      <c r="D11" s="7">
        <v>61</v>
      </c>
      <c r="E11" s="15">
        <v>52</v>
      </c>
      <c r="F11" s="2">
        <f t="shared" si="0"/>
        <v>85.24590163934425</v>
      </c>
    </row>
    <row r="12" spans="1:6" ht="15">
      <c r="A12" s="2"/>
      <c r="B12" s="15">
        <v>510</v>
      </c>
      <c r="C12" s="2" t="s">
        <v>15</v>
      </c>
      <c r="D12" s="6">
        <v>39</v>
      </c>
      <c r="E12" s="15">
        <v>37</v>
      </c>
      <c r="F12" s="2">
        <f t="shared" si="0"/>
        <v>94.87179487179486</v>
      </c>
    </row>
    <row r="13" spans="1:6" ht="15">
      <c r="A13" s="2"/>
      <c r="B13" s="15">
        <v>513</v>
      </c>
      <c r="C13" s="2" t="s">
        <v>16</v>
      </c>
      <c r="D13" s="6">
        <v>43</v>
      </c>
      <c r="E13" s="15">
        <v>41</v>
      </c>
      <c r="F13" s="2">
        <f t="shared" si="0"/>
        <v>95.34883720930233</v>
      </c>
    </row>
    <row r="14" spans="1:6" ht="15">
      <c r="A14" s="2"/>
      <c r="B14" s="15">
        <v>508</v>
      </c>
      <c r="C14" s="2" t="s">
        <v>17</v>
      </c>
      <c r="D14" s="7">
        <v>53</v>
      </c>
      <c r="E14" s="15">
        <v>39</v>
      </c>
      <c r="F14" s="2">
        <f t="shared" si="0"/>
        <v>73.58490566037736</v>
      </c>
    </row>
    <row r="15" spans="1:6" ht="15">
      <c r="A15" s="2"/>
      <c r="B15" s="15">
        <v>569</v>
      </c>
      <c r="C15" s="2" t="s">
        <v>18</v>
      </c>
      <c r="D15" s="12">
        <v>31</v>
      </c>
      <c r="E15" s="15">
        <v>29</v>
      </c>
      <c r="F15" s="2">
        <f t="shared" si="0"/>
        <v>93.54838709677419</v>
      </c>
    </row>
    <row r="16" spans="1:6" ht="15">
      <c r="A16" s="2"/>
      <c r="B16" s="15">
        <v>556</v>
      </c>
      <c r="C16" s="2" t="s">
        <v>19</v>
      </c>
      <c r="D16" s="12">
        <v>28</v>
      </c>
      <c r="E16" s="15">
        <v>27</v>
      </c>
      <c r="F16" s="2">
        <f t="shared" si="0"/>
        <v>96.42857142857143</v>
      </c>
    </row>
    <row r="17" spans="1:6" ht="15">
      <c r="A17" s="2"/>
      <c r="B17" s="15">
        <v>567</v>
      </c>
      <c r="C17" s="2" t="s">
        <v>20</v>
      </c>
      <c r="D17" s="12">
        <v>59</v>
      </c>
      <c r="E17" s="15">
        <v>56</v>
      </c>
      <c r="F17" s="2">
        <f t="shared" si="0"/>
        <v>94.91525423728814</v>
      </c>
    </row>
    <row r="18" spans="1:6" ht="15">
      <c r="A18" s="2"/>
      <c r="B18" s="15">
        <v>553</v>
      </c>
      <c r="C18" s="2" t="s">
        <v>21</v>
      </c>
      <c r="D18" s="12">
        <v>21</v>
      </c>
      <c r="E18" s="15">
        <v>20</v>
      </c>
      <c r="F18" s="2">
        <f t="shared" si="0"/>
        <v>95.23809523809523</v>
      </c>
    </row>
    <row r="19" spans="1:6" ht="15">
      <c r="A19" s="2"/>
      <c r="B19" s="15">
        <v>557</v>
      </c>
      <c r="C19" s="2" t="s">
        <v>22</v>
      </c>
      <c r="D19" s="12">
        <v>34</v>
      </c>
      <c r="E19" s="15">
        <v>32</v>
      </c>
      <c r="F19" s="2">
        <f t="shared" si="0"/>
        <v>94.11764705882352</v>
      </c>
    </row>
    <row r="20" spans="1:6" ht="15">
      <c r="A20" s="2"/>
      <c r="B20" s="15">
        <v>582</v>
      </c>
      <c r="C20" s="2" t="s">
        <v>23</v>
      </c>
      <c r="D20" s="12">
        <v>40</v>
      </c>
      <c r="E20" s="15">
        <v>32</v>
      </c>
      <c r="F20" s="2">
        <f t="shared" si="0"/>
        <v>80</v>
      </c>
    </row>
    <row r="21" spans="1:6" ht="15.75">
      <c r="A21" s="2"/>
      <c r="B21" s="15">
        <v>582</v>
      </c>
      <c r="C21" s="2" t="s">
        <v>24</v>
      </c>
      <c r="D21" s="11">
        <v>22</v>
      </c>
      <c r="E21" s="15">
        <v>18</v>
      </c>
      <c r="F21" s="2">
        <f t="shared" si="0"/>
        <v>81.81818181818183</v>
      </c>
    </row>
    <row r="22" spans="1:6" ht="15">
      <c r="A22" s="2"/>
      <c r="B22" s="15">
        <v>583</v>
      </c>
      <c r="C22" s="2" t="s">
        <v>25</v>
      </c>
      <c r="D22" s="12">
        <v>92</v>
      </c>
      <c r="E22" s="15">
        <v>92</v>
      </c>
      <c r="F22" s="2">
        <f t="shared" si="0"/>
        <v>100</v>
      </c>
    </row>
    <row r="23" spans="1:6" ht="15">
      <c r="A23" s="2"/>
      <c r="B23" s="15">
        <v>810</v>
      </c>
      <c r="C23" s="2" t="s">
        <v>26</v>
      </c>
      <c r="D23" s="6">
        <v>18</v>
      </c>
      <c r="E23" s="15">
        <v>16</v>
      </c>
      <c r="F23" s="2">
        <f t="shared" si="0"/>
        <v>88.88888888888889</v>
      </c>
    </row>
    <row r="24" spans="1:6" ht="15">
      <c r="A24" s="2"/>
      <c r="B24" s="15">
        <v>811</v>
      </c>
      <c r="C24" s="2" t="s">
        <v>27</v>
      </c>
      <c r="D24" s="10">
        <v>10</v>
      </c>
      <c r="E24" s="15">
        <v>5</v>
      </c>
      <c r="F24" s="2">
        <f t="shared" si="0"/>
        <v>50</v>
      </c>
    </row>
    <row r="25" spans="1:6" ht="15">
      <c r="A25" s="2"/>
      <c r="B25" s="15">
        <v>808</v>
      </c>
      <c r="C25" s="2" t="s">
        <v>28</v>
      </c>
      <c r="D25" s="10">
        <v>20</v>
      </c>
      <c r="E25" s="15">
        <v>17</v>
      </c>
      <c r="F25" s="2">
        <f t="shared" si="0"/>
        <v>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1" sqref="A1:F16384"/>
    </sheetView>
  </sheetViews>
  <sheetFormatPr defaultColWidth="9.140625" defaultRowHeight="15"/>
  <cols>
    <col min="1" max="1" width="9.140625" style="1" customWidth="1"/>
    <col min="2" max="2" width="17.421875" style="1" customWidth="1"/>
    <col min="3" max="3" width="27.7109375" style="1" customWidth="1"/>
    <col min="4" max="4" width="27.140625" style="1" customWidth="1"/>
    <col min="5" max="5" width="28.140625" style="13" customWidth="1"/>
    <col min="6" max="6" width="18.7109375" style="0" customWidth="1"/>
  </cols>
  <sheetData>
    <row r="1" ht="15">
      <c r="A1" s="1" t="s">
        <v>0</v>
      </c>
    </row>
    <row r="2" spans="1:6" ht="45">
      <c r="A2" s="3" t="s">
        <v>1</v>
      </c>
      <c r="B2" s="3" t="s">
        <v>2</v>
      </c>
      <c r="C2" s="3" t="s">
        <v>3</v>
      </c>
      <c r="D2" s="4" t="s">
        <v>4</v>
      </c>
      <c r="E2" s="14" t="s">
        <v>5</v>
      </c>
      <c r="F2" s="23" t="s">
        <v>36</v>
      </c>
    </row>
    <row r="3" spans="1:6" ht="15">
      <c r="A3" s="2" t="s">
        <v>33</v>
      </c>
      <c r="B3" s="15">
        <v>563</v>
      </c>
      <c r="C3" s="2" t="s">
        <v>6</v>
      </c>
      <c r="D3" s="6">
        <v>106</v>
      </c>
      <c r="E3" s="15">
        <v>86</v>
      </c>
      <c r="F3" s="2">
        <f>(E3/D3)*100</f>
        <v>81.13207547169812</v>
      </c>
    </row>
    <row r="4" spans="1:6" ht="15">
      <c r="A4" s="2"/>
      <c r="B4" s="15">
        <v>504</v>
      </c>
      <c r="C4" s="2" t="s">
        <v>7</v>
      </c>
      <c r="D4" s="6">
        <v>82</v>
      </c>
      <c r="E4" s="15">
        <v>78</v>
      </c>
      <c r="F4" s="2">
        <f aca="true" t="shared" si="0" ref="F4:F25">(E4/D4)*100</f>
        <v>95.1219512195122</v>
      </c>
    </row>
    <row r="5" spans="1:6" ht="15">
      <c r="A5" s="2"/>
      <c r="B5" s="15">
        <v>503</v>
      </c>
      <c r="C5" s="2" t="s">
        <v>8</v>
      </c>
      <c r="D5" s="6">
        <v>89</v>
      </c>
      <c r="E5" s="15">
        <v>79</v>
      </c>
      <c r="F5" s="2">
        <f t="shared" si="0"/>
        <v>88.76404494382022</v>
      </c>
    </row>
    <row r="6" spans="1:6" ht="15">
      <c r="A6" s="2"/>
      <c r="B6" s="15">
        <v>501</v>
      </c>
      <c r="C6" s="2" t="s">
        <v>9</v>
      </c>
      <c r="D6" s="12">
        <v>167</v>
      </c>
      <c r="E6" s="15">
        <v>158</v>
      </c>
      <c r="F6" s="2">
        <f t="shared" si="0"/>
        <v>94.61077844311377</v>
      </c>
    </row>
    <row r="7" spans="1:6" ht="15">
      <c r="A7" s="2"/>
      <c r="B7" s="15">
        <v>529</v>
      </c>
      <c r="C7" s="2" t="s">
        <v>10</v>
      </c>
      <c r="D7" s="12">
        <v>33</v>
      </c>
      <c r="E7" s="15">
        <v>23</v>
      </c>
      <c r="F7" s="2">
        <f t="shared" si="0"/>
        <v>69.6969696969697</v>
      </c>
    </row>
    <row r="8" spans="1:6" ht="15">
      <c r="A8" s="2"/>
      <c r="B8" s="15">
        <v>511</v>
      </c>
      <c r="C8" s="2" t="s">
        <v>11</v>
      </c>
      <c r="D8" s="12">
        <v>36</v>
      </c>
      <c r="E8" s="15">
        <v>35</v>
      </c>
      <c r="F8" s="2">
        <f t="shared" si="0"/>
        <v>97.22222222222221</v>
      </c>
    </row>
    <row r="9" spans="1:6" ht="15">
      <c r="A9" s="2"/>
      <c r="B9" s="15">
        <v>518</v>
      </c>
      <c r="C9" s="2" t="s">
        <v>12</v>
      </c>
      <c r="D9" s="6">
        <v>49</v>
      </c>
      <c r="E9" s="15">
        <v>37</v>
      </c>
      <c r="F9" s="2">
        <f t="shared" si="0"/>
        <v>75.51020408163265</v>
      </c>
    </row>
    <row r="10" spans="1:6" ht="15">
      <c r="A10" s="2"/>
      <c r="B10" s="15">
        <v>527</v>
      </c>
      <c r="C10" s="2" t="s">
        <v>13</v>
      </c>
      <c r="D10" s="6">
        <v>44</v>
      </c>
      <c r="E10" s="15">
        <v>42</v>
      </c>
      <c r="F10" s="2">
        <f t="shared" si="0"/>
        <v>95.45454545454545</v>
      </c>
    </row>
    <row r="11" spans="1:6" ht="15">
      <c r="A11" s="2"/>
      <c r="B11" s="15">
        <v>516</v>
      </c>
      <c r="C11" s="2" t="s">
        <v>14</v>
      </c>
      <c r="D11" s="7">
        <v>37</v>
      </c>
      <c r="E11" s="15">
        <v>35</v>
      </c>
      <c r="F11" s="2">
        <f t="shared" si="0"/>
        <v>94.5945945945946</v>
      </c>
    </row>
    <row r="12" spans="1:6" ht="15">
      <c r="A12" s="2"/>
      <c r="B12" s="15">
        <v>510</v>
      </c>
      <c r="C12" s="2" t="s">
        <v>15</v>
      </c>
      <c r="D12" s="6">
        <v>45</v>
      </c>
      <c r="E12" s="15">
        <v>40</v>
      </c>
      <c r="F12" s="2">
        <f t="shared" si="0"/>
        <v>88.88888888888889</v>
      </c>
    </row>
    <row r="13" spans="1:6" ht="15">
      <c r="A13" s="2"/>
      <c r="B13" s="15">
        <v>513</v>
      </c>
      <c r="C13" s="2" t="s">
        <v>16</v>
      </c>
      <c r="D13" s="6">
        <v>47</v>
      </c>
      <c r="E13" s="15">
        <v>44</v>
      </c>
      <c r="F13" s="2">
        <f t="shared" si="0"/>
        <v>93.61702127659575</v>
      </c>
    </row>
    <row r="14" spans="1:6" ht="15">
      <c r="A14" s="2"/>
      <c r="B14" s="15">
        <v>508</v>
      </c>
      <c r="C14" s="2" t="s">
        <v>17</v>
      </c>
      <c r="D14" s="7">
        <v>59</v>
      </c>
      <c r="E14" s="15">
        <v>47</v>
      </c>
      <c r="F14" s="2">
        <f t="shared" si="0"/>
        <v>79.66101694915254</v>
      </c>
    </row>
    <row r="15" spans="1:6" ht="15">
      <c r="A15" s="2"/>
      <c r="B15" s="15">
        <v>569</v>
      </c>
      <c r="C15" s="2" t="s">
        <v>18</v>
      </c>
      <c r="D15" s="12">
        <v>26</v>
      </c>
      <c r="E15" s="15">
        <v>24</v>
      </c>
      <c r="F15" s="2">
        <f t="shared" si="0"/>
        <v>92.3076923076923</v>
      </c>
    </row>
    <row r="16" spans="1:6" ht="15">
      <c r="A16" s="2"/>
      <c r="B16" s="15">
        <v>556</v>
      </c>
      <c r="C16" s="2" t="s">
        <v>19</v>
      </c>
      <c r="D16" s="12">
        <v>29</v>
      </c>
      <c r="E16" s="15">
        <v>29</v>
      </c>
      <c r="F16" s="2">
        <f t="shared" si="0"/>
        <v>100</v>
      </c>
    </row>
    <row r="17" spans="1:6" ht="15">
      <c r="A17" s="2"/>
      <c r="B17" s="15">
        <v>567</v>
      </c>
      <c r="C17" s="2" t="s">
        <v>20</v>
      </c>
      <c r="D17" s="12">
        <v>56</v>
      </c>
      <c r="E17" s="15">
        <v>49</v>
      </c>
      <c r="F17" s="2">
        <f t="shared" si="0"/>
        <v>87.5</v>
      </c>
    </row>
    <row r="18" spans="1:6" ht="15">
      <c r="A18" s="2"/>
      <c r="B18" s="15">
        <v>553</v>
      </c>
      <c r="C18" s="2" t="s">
        <v>21</v>
      </c>
      <c r="D18" s="12">
        <v>26</v>
      </c>
      <c r="E18" s="15">
        <v>26</v>
      </c>
      <c r="F18" s="2">
        <f t="shared" si="0"/>
        <v>100</v>
      </c>
    </row>
    <row r="19" spans="1:6" ht="15">
      <c r="A19" s="2"/>
      <c r="B19" s="15">
        <v>557</v>
      </c>
      <c r="C19" s="2" t="s">
        <v>22</v>
      </c>
      <c r="D19" s="12">
        <v>29</v>
      </c>
      <c r="E19" s="15">
        <v>26</v>
      </c>
      <c r="F19" s="2">
        <f t="shared" si="0"/>
        <v>89.65517241379311</v>
      </c>
    </row>
    <row r="20" spans="1:6" ht="15">
      <c r="A20" s="2"/>
      <c r="B20" s="15">
        <v>582</v>
      </c>
      <c r="C20" s="2" t="s">
        <v>23</v>
      </c>
      <c r="D20" s="12">
        <v>43</v>
      </c>
      <c r="E20" s="15">
        <v>40</v>
      </c>
      <c r="F20" s="2">
        <f t="shared" si="0"/>
        <v>93.02325581395348</v>
      </c>
    </row>
    <row r="21" spans="1:6" ht="15">
      <c r="A21" s="2"/>
      <c r="B21" s="15">
        <v>582</v>
      </c>
      <c r="C21" s="2" t="s">
        <v>24</v>
      </c>
      <c r="D21" s="12">
        <v>30</v>
      </c>
      <c r="E21" s="15">
        <v>22</v>
      </c>
      <c r="F21" s="2">
        <f t="shared" si="0"/>
        <v>73.33333333333333</v>
      </c>
    </row>
    <row r="22" spans="1:6" ht="15">
      <c r="A22" s="2"/>
      <c r="B22" s="15">
        <v>583</v>
      </c>
      <c r="C22" s="2" t="s">
        <v>25</v>
      </c>
      <c r="D22" s="12">
        <v>105</v>
      </c>
      <c r="E22" s="15">
        <v>94</v>
      </c>
      <c r="F22" s="2">
        <f t="shared" si="0"/>
        <v>89.52380952380953</v>
      </c>
    </row>
    <row r="23" spans="1:6" ht="15">
      <c r="A23" s="2"/>
      <c r="B23" s="15">
        <v>810</v>
      </c>
      <c r="C23" s="2" t="s">
        <v>26</v>
      </c>
      <c r="D23" s="6">
        <v>15</v>
      </c>
      <c r="E23" s="15">
        <v>12</v>
      </c>
      <c r="F23" s="2">
        <f t="shared" si="0"/>
        <v>80</v>
      </c>
    </row>
    <row r="24" spans="1:6" ht="15">
      <c r="A24" s="2"/>
      <c r="B24" s="15">
        <v>811</v>
      </c>
      <c r="C24" s="2" t="s">
        <v>27</v>
      </c>
      <c r="D24" s="10">
        <v>22</v>
      </c>
      <c r="E24" s="15">
        <v>11</v>
      </c>
      <c r="F24" s="2">
        <f t="shared" si="0"/>
        <v>50</v>
      </c>
    </row>
    <row r="25" spans="1:6" ht="15">
      <c r="A25" s="2"/>
      <c r="B25" s="15">
        <v>808</v>
      </c>
      <c r="C25" s="2" t="s">
        <v>28</v>
      </c>
      <c r="D25" s="10">
        <v>19</v>
      </c>
      <c r="E25" s="15">
        <v>14</v>
      </c>
      <c r="F25" s="2">
        <f t="shared" si="0"/>
        <v>73.68421052631578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7"/>
  <sheetViews>
    <sheetView tabSelected="1" zoomScalePageLayoutView="0" workbookViewId="0" topLeftCell="A1">
      <selection activeCell="N11" sqref="N11"/>
    </sheetView>
  </sheetViews>
  <sheetFormatPr defaultColWidth="9.140625" defaultRowHeight="15"/>
  <cols>
    <col min="1" max="1" width="15.28125" style="0" customWidth="1"/>
    <col min="2" max="2" width="12.28125" style="0" customWidth="1"/>
  </cols>
  <sheetData>
    <row r="1" s="25" customFormat="1" ht="15">
      <c r="A1" s="25" t="s">
        <v>38</v>
      </c>
    </row>
    <row r="2" spans="2:13" ht="15"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2:16" ht="15">
      <c r="B3" s="27"/>
      <c r="C3" s="27" t="s">
        <v>30</v>
      </c>
      <c r="D3" s="27"/>
      <c r="E3" s="27"/>
      <c r="F3" s="27" t="s">
        <v>31</v>
      </c>
      <c r="G3" s="27"/>
      <c r="H3" s="27"/>
      <c r="I3" s="27" t="s">
        <v>32</v>
      </c>
      <c r="J3" s="27"/>
      <c r="K3" s="27"/>
      <c r="L3" s="27" t="s">
        <v>33</v>
      </c>
      <c r="M3" s="27"/>
      <c r="N3" s="27"/>
      <c r="O3" s="27" t="s">
        <v>44</v>
      </c>
      <c r="P3" s="27"/>
    </row>
    <row r="4" spans="2:16" ht="15">
      <c r="B4" s="27" t="s">
        <v>41</v>
      </c>
      <c r="C4" s="27" t="s">
        <v>42</v>
      </c>
      <c r="D4" s="27" t="s">
        <v>43</v>
      </c>
      <c r="E4" s="27" t="s">
        <v>41</v>
      </c>
      <c r="F4" s="27" t="s">
        <v>42</v>
      </c>
      <c r="G4" s="27" t="s">
        <v>43</v>
      </c>
      <c r="H4" s="27" t="s">
        <v>41</v>
      </c>
      <c r="I4" s="27" t="s">
        <v>42</v>
      </c>
      <c r="J4" s="27" t="s">
        <v>43</v>
      </c>
      <c r="K4" s="27" t="s">
        <v>41</v>
      </c>
      <c r="L4" s="27" t="s">
        <v>42</v>
      </c>
      <c r="M4" s="27" t="s">
        <v>43</v>
      </c>
      <c r="N4" s="27" t="s">
        <v>41</v>
      </c>
      <c r="O4" s="27" t="s">
        <v>42</v>
      </c>
      <c r="P4" s="27" t="s">
        <v>43</v>
      </c>
    </row>
    <row r="5" spans="1:16" ht="15">
      <c r="A5" s="25" t="s">
        <v>39</v>
      </c>
      <c r="B5" s="26">
        <v>786</v>
      </c>
      <c r="C5" s="26">
        <v>740</v>
      </c>
      <c r="D5" s="26">
        <v>94.14</v>
      </c>
      <c r="E5" s="26">
        <v>1197</v>
      </c>
      <c r="F5" s="26">
        <v>1123</v>
      </c>
      <c r="G5" s="26">
        <v>93.81</v>
      </c>
      <c r="H5" s="26">
        <v>1219</v>
      </c>
      <c r="I5" s="26">
        <v>1071</v>
      </c>
      <c r="J5" s="26">
        <v>87.85</v>
      </c>
      <c r="K5" s="26">
        <v>1138</v>
      </c>
      <c r="L5" s="26">
        <v>1014</v>
      </c>
      <c r="M5" s="26">
        <v>89.1</v>
      </c>
      <c r="N5" s="26">
        <v>1174</v>
      </c>
      <c r="O5" s="26">
        <v>1073</v>
      </c>
      <c r="P5" s="26">
        <v>91.39</v>
      </c>
    </row>
    <row r="6" spans="1:16" ht="15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ht="15">
      <c r="A7" s="25" t="s">
        <v>40</v>
      </c>
      <c r="B7" s="26">
        <v>36</v>
      </c>
      <c r="C7" s="26">
        <v>27</v>
      </c>
      <c r="D7" s="26">
        <v>75</v>
      </c>
      <c r="E7" s="26">
        <v>37</v>
      </c>
      <c r="F7" s="26">
        <v>29</v>
      </c>
      <c r="G7" s="26">
        <v>78.37</v>
      </c>
      <c r="H7" s="26">
        <v>48</v>
      </c>
      <c r="I7" s="26">
        <v>38</v>
      </c>
      <c r="J7" s="26">
        <v>79.16</v>
      </c>
      <c r="K7" s="26">
        <v>56</v>
      </c>
      <c r="L7" s="26">
        <v>37</v>
      </c>
      <c r="M7" s="26">
        <v>66.07</v>
      </c>
      <c r="N7" s="26" t="s">
        <v>45</v>
      </c>
      <c r="O7" s="26"/>
      <c r="P7" s="2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3">
      <selection activeCell="E23" sqref="E23"/>
    </sheetView>
  </sheetViews>
  <sheetFormatPr defaultColWidth="9.140625" defaultRowHeight="15"/>
  <cols>
    <col min="1" max="1" width="9.140625" style="1" customWidth="1"/>
    <col min="2" max="2" width="17.421875" style="1" customWidth="1"/>
    <col min="3" max="3" width="27.7109375" style="1" customWidth="1"/>
    <col min="4" max="4" width="32.7109375" style="1" customWidth="1"/>
    <col min="5" max="5" width="28.140625" style="13" customWidth="1"/>
    <col min="6" max="6" width="18.7109375" style="1" customWidth="1"/>
  </cols>
  <sheetData>
    <row r="1" ht="15">
      <c r="A1" s="1" t="s">
        <v>0</v>
      </c>
    </row>
    <row r="2" spans="1:6" ht="45">
      <c r="A2" s="3" t="s">
        <v>1</v>
      </c>
      <c r="B2" s="3" t="s">
        <v>2</v>
      </c>
      <c r="C2" s="3" t="s">
        <v>3</v>
      </c>
      <c r="D2" s="4" t="s">
        <v>4</v>
      </c>
      <c r="E2" s="14" t="s">
        <v>5</v>
      </c>
      <c r="F2" s="23" t="s">
        <v>36</v>
      </c>
    </row>
    <row r="3" spans="1:6" ht="15">
      <c r="A3" s="2" t="s">
        <v>44</v>
      </c>
      <c r="B3" s="15">
        <v>563</v>
      </c>
      <c r="C3" s="2" t="s">
        <v>6</v>
      </c>
      <c r="D3" s="6">
        <v>81</v>
      </c>
      <c r="E3" s="6">
        <v>76</v>
      </c>
      <c r="F3" s="2">
        <f>E3/D3*100</f>
        <v>93.82716049382715</v>
      </c>
    </row>
    <row r="4" spans="1:6" ht="15">
      <c r="A4" s="2"/>
      <c r="B4" s="15">
        <v>504</v>
      </c>
      <c r="C4" s="2" t="s">
        <v>7</v>
      </c>
      <c r="D4" s="6">
        <v>89</v>
      </c>
      <c r="E4" s="6">
        <v>88</v>
      </c>
      <c r="F4" s="2">
        <f aca="true" t="shared" si="0" ref="F4:F22">E4/D4*100</f>
        <v>98.87640449438202</v>
      </c>
    </row>
    <row r="5" spans="1:6" ht="15">
      <c r="A5" s="2"/>
      <c r="B5" s="15">
        <v>503</v>
      </c>
      <c r="C5" s="2" t="s">
        <v>8</v>
      </c>
      <c r="D5" s="6">
        <v>155</v>
      </c>
      <c r="E5" s="15">
        <v>144</v>
      </c>
      <c r="F5" s="2">
        <f t="shared" si="0"/>
        <v>92.90322580645162</v>
      </c>
    </row>
    <row r="6" spans="1:6" ht="15">
      <c r="A6" s="2"/>
      <c r="B6" s="15">
        <v>501</v>
      </c>
      <c r="C6" s="2" t="s">
        <v>9</v>
      </c>
      <c r="D6" s="12">
        <v>163</v>
      </c>
      <c r="E6" s="15">
        <v>148</v>
      </c>
      <c r="F6" s="2">
        <f t="shared" si="0"/>
        <v>90.79754601226993</v>
      </c>
    </row>
    <row r="7" spans="1:6" ht="15">
      <c r="A7" s="2"/>
      <c r="B7" s="15">
        <v>529</v>
      </c>
      <c r="C7" s="2" t="s">
        <v>10</v>
      </c>
      <c r="D7" s="12">
        <v>30</v>
      </c>
      <c r="E7" s="15">
        <v>23</v>
      </c>
      <c r="F7" s="2">
        <f t="shared" si="0"/>
        <v>76.66666666666667</v>
      </c>
    </row>
    <row r="8" spans="1:6" ht="15">
      <c r="A8" s="2"/>
      <c r="B8" s="15">
        <v>511</v>
      </c>
      <c r="C8" s="2" t="s">
        <v>11</v>
      </c>
      <c r="D8" s="12">
        <v>39</v>
      </c>
      <c r="E8" s="15">
        <v>36</v>
      </c>
      <c r="F8" s="2">
        <f t="shared" si="0"/>
        <v>92.3076923076923</v>
      </c>
    </row>
    <row r="9" spans="1:6" ht="15">
      <c r="A9" s="2"/>
      <c r="B9" s="15">
        <v>518</v>
      </c>
      <c r="C9" s="2" t="s">
        <v>12</v>
      </c>
      <c r="D9" s="6">
        <v>34</v>
      </c>
      <c r="E9" s="15">
        <v>33</v>
      </c>
      <c r="F9" s="2">
        <f t="shared" si="0"/>
        <v>97.05882352941177</v>
      </c>
    </row>
    <row r="10" spans="1:6" ht="15">
      <c r="A10" s="2"/>
      <c r="B10" s="15">
        <v>527</v>
      </c>
      <c r="C10" s="2" t="s">
        <v>13</v>
      </c>
      <c r="D10" s="6">
        <v>44</v>
      </c>
      <c r="E10" s="15">
        <v>43</v>
      </c>
      <c r="F10" s="2">
        <f t="shared" si="0"/>
        <v>97.72727272727273</v>
      </c>
    </row>
    <row r="11" spans="1:6" ht="15">
      <c r="A11" s="2"/>
      <c r="B11" s="15">
        <v>516</v>
      </c>
      <c r="C11" s="2" t="s">
        <v>14</v>
      </c>
      <c r="D11" s="7">
        <v>40</v>
      </c>
      <c r="E11" s="15">
        <v>39</v>
      </c>
      <c r="F11" s="2">
        <f t="shared" si="0"/>
        <v>97.5</v>
      </c>
    </row>
    <row r="12" spans="1:6" ht="15">
      <c r="A12" s="2"/>
      <c r="B12" s="15">
        <v>510</v>
      </c>
      <c r="C12" s="2" t="s">
        <v>15</v>
      </c>
      <c r="D12" s="6">
        <v>48</v>
      </c>
      <c r="E12" s="15">
        <v>43</v>
      </c>
      <c r="F12" s="2">
        <f t="shared" si="0"/>
        <v>89.58333333333334</v>
      </c>
    </row>
    <row r="13" spans="1:6" ht="15">
      <c r="A13" s="2"/>
      <c r="B13" s="15">
        <v>513</v>
      </c>
      <c r="C13" s="2" t="s">
        <v>16</v>
      </c>
      <c r="D13" s="6">
        <v>57</v>
      </c>
      <c r="E13" s="15">
        <v>51</v>
      </c>
      <c r="F13" s="2">
        <f t="shared" si="0"/>
        <v>89.47368421052632</v>
      </c>
    </row>
    <row r="14" spans="1:6" ht="15">
      <c r="A14" s="2"/>
      <c r="B14" s="15">
        <v>508</v>
      </c>
      <c r="C14" s="2" t="s">
        <v>17</v>
      </c>
      <c r="D14" s="7">
        <v>55</v>
      </c>
      <c r="E14" s="15">
        <v>47</v>
      </c>
      <c r="F14" s="2">
        <f t="shared" si="0"/>
        <v>85.45454545454545</v>
      </c>
    </row>
    <row r="15" spans="1:6" ht="15">
      <c r="A15" s="2"/>
      <c r="B15" s="15">
        <v>569</v>
      </c>
      <c r="C15" s="2" t="s">
        <v>18</v>
      </c>
      <c r="D15" s="12">
        <v>26</v>
      </c>
      <c r="E15" s="15">
        <v>25</v>
      </c>
      <c r="F15" s="2">
        <f t="shared" si="0"/>
        <v>96.15384615384616</v>
      </c>
    </row>
    <row r="16" spans="1:6" ht="15">
      <c r="A16" s="2"/>
      <c r="B16" s="15">
        <v>556</v>
      </c>
      <c r="C16" s="2" t="s">
        <v>19</v>
      </c>
      <c r="D16" s="12">
        <v>27</v>
      </c>
      <c r="E16" s="15">
        <v>24</v>
      </c>
      <c r="F16" s="2">
        <f t="shared" si="0"/>
        <v>88.88888888888889</v>
      </c>
    </row>
    <row r="17" spans="1:6" ht="15">
      <c r="A17" s="2"/>
      <c r="B17" s="15">
        <v>567</v>
      </c>
      <c r="C17" s="2" t="s">
        <v>20</v>
      </c>
      <c r="D17" s="12">
        <v>58</v>
      </c>
      <c r="E17" s="15">
        <v>54</v>
      </c>
      <c r="F17" s="2">
        <f t="shared" si="0"/>
        <v>93.10344827586206</v>
      </c>
    </row>
    <row r="18" spans="1:6" ht="15">
      <c r="A18" s="2"/>
      <c r="B18" s="15">
        <v>553</v>
      </c>
      <c r="C18" s="2" t="s">
        <v>21</v>
      </c>
      <c r="D18" s="12">
        <v>33</v>
      </c>
      <c r="E18" s="15">
        <v>33</v>
      </c>
      <c r="F18" s="2">
        <f t="shared" si="0"/>
        <v>100</v>
      </c>
    </row>
    <row r="19" spans="1:6" ht="15">
      <c r="A19" s="2"/>
      <c r="B19" s="15">
        <v>557</v>
      </c>
      <c r="C19" s="2" t="s">
        <v>22</v>
      </c>
      <c r="D19" s="12">
        <v>40</v>
      </c>
      <c r="E19" s="15">
        <v>37</v>
      </c>
      <c r="F19" s="2">
        <f t="shared" si="0"/>
        <v>92.5</v>
      </c>
    </row>
    <row r="20" spans="1:6" ht="15">
      <c r="A20" s="2"/>
      <c r="B20" s="15">
        <v>582</v>
      </c>
      <c r="C20" s="2" t="s">
        <v>23</v>
      </c>
      <c r="D20" s="12">
        <v>61</v>
      </c>
      <c r="E20" s="15">
        <v>41</v>
      </c>
      <c r="F20" s="2">
        <f t="shared" si="0"/>
        <v>67.21311475409836</v>
      </c>
    </row>
    <row r="21" spans="1:6" ht="15">
      <c r="A21" s="2"/>
      <c r="B21" s="15">
        <v>582</v>
      </c>
      <c r="C21" s="2" t="s">
        <v>24</v>
      </c>
      <c r="D21" s="12">
        <v>27</v>
      </c>
      <c r="E21" s="15">
        <v>25</v>
      </c>
      <c r="F21" s="2">
        <f t="shared" si="0"/>
        <v>92.5925925925926</v>
      </c>
    </row>
    <row r="22" spans="1:6" ht="15">
      <c r="A22" s="2"/>
      <c r="B22" s="15">
        <v>583</v>
      </c>
      <c r="C22" s="2" t="s">
        <v>25</v>
      </c>
      <c r="D22" s="12">
        <v>67</v>
      </c>
      <c r="E22" s="15">
        <v>63</v>
      </c>
      <c r="F22" s="2">
        <f t="shared" si="0"/>
        <v>94.02985074626866</v>
      </c>
    </row>
    <row r="23" spans="1:6" ht="15">
      <c r="A23" s="2"/>
      <c r="B23" s="15">
        <v>810</v>
      </c>
      <c r="C23" s="2" t="s">
        <v>26</v>
      </c>
      <c r="D23" s="6" t="s">
        <v>46</v>
      </c>
      <c r="E23" s="15"/>
      <c r="F23" s="2"/>
    </row>
    <row r="24" spans="1:6" ht="15">
      <c r="A24" s="2"/>
      <c r="B24" s="15">
        <v>811</v>
      </c>
      <c r="C24" s="2" t="s">
        <v>27</v>
      </c>
      <c r="D24" s="6" t="s">
        <v>46</v>
      </c>
      <c r="E24" s="15"/>
      <c r="F24" s="2"/>
    </row>
    <row r="25" spans="1:6" ht="15">
      <c r="A25" s="2"/>
      <c r="B25" s="15">
        <v>808</v>
      </c>
      <c r="C25" s="2" t="s">
        <v>28</v>
      </c>
      <c r="D25" s="6" t="s">
        <v>46</v>
      </c>
      <c r="E25" s="15"/>
      <c r="F25" s="2"/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Neeti Pankaj Garg</dc:creator>
  <cp:keywords/>
  <dc:description/>
  <cp:lastModifiedBy>Neeti Pankaj Garg</cp:lastModifiedBy>
  <dcterms:created xsi:type="dcterms:W3CDTF">2020-07-12T08:04:50Z</dcterms:created>
  <dcterms:modified xsi:type="dcterms:W3CDTF">2021-01-24T14:40:49Z</dcterms:modified>
  <cp:category/>
  <cp:version/>
  <cp:contentType/>
  <cp:contentStatus/>
</cp:coreProperties>
</file>